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D85C2977-46AB-4E2D-A6E1-4171382DD127}" xr6:coauthVersionLast="47" xr6:coauthVersionMax="47" xr10:uidLastSave="{00000000-0000-0000-0000-000000000000}"/>
  <bookViews>
    <workbookView xWindow="28680" yWindow="-120" windowWidth="29040" windowHeight="15720" xr2:uid="{F2CD3E07-9435-409D-A67B-AF3613026DB5}"/>
  </bookViews>
  <sheets>
    <sheet name="HPｱｯﾌﾟ用ｼｰﾄ" sheetId="1" r:id="rId1"/>
  </sheets>
  <externalReferences>
    <externalReference r:id="rId2"/>
  </externalReferences>
  <definedNames>
    <definedName name="_xlnm._FilterDatabase" localSheetId="0" hidden="1">HPｱｯﾌﾟ用ｼｰﾄ!$A$2:$L$38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1" l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B1" i="1"/>
</calcChain>
</file>

<file path=xl/sharedStrings.xml><?xml version="1.0" encoding="utf-8"?>
<sst xmlns="http://schemas.openxmlformats.org/spreadsheetml/2006/main" count="12" uniqueCount="12">
  <si>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</si>
  <si>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</si>
  <si>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</si>
  <si>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</si>
  <si>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</si>
  <si>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</si>
  <si>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</si>
  <si>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</si>
  <si>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</si>
  <si>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</si>
  <si>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個体識番号7</t>
    <rPh sb="0" eb="2">
      <t>コタイ</t>
    </rPh>
    <rPh sb="2" eb="3">
      <t>サトシ</t>
    </rPh>
    <rPh sb="3" eb="5">
      <t>バンゴウ</t>
    </rPh>
    <phoneticPr fontId="5"/>
  </si>
  <si>
    <t>個体識番号8</t>
    <rPh sb="0" eb="2">
      <t>コタイ</t>
    </rPh>
    <rPh sb="2" eb="3">
      <t>サトシ</t>
    </rPh>
    <rPh sb="3" eb="5">
      <t>バンゴウ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</si>
</sst>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</xdr:col>
      <xdr:colOff>419100</xdr:colOff>
      <xdr:row>6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538672D-2BFD-419C-B98B-DEB2E48F53BD}"/>
            </a:ext>
          </a:extLst>
        </xdr:cNvPr>
        <xdr:cNvSpPr>
          <a:spLocks/>
        </xdr:cNvSpPr>
      </xdr:nvSpPr>
      <xdr:spPr bwMode="auto">
        <a:xfrm>
          <a:off x="504825" y="1571625"/>
          <a:ext cx="419100" cy="0"/>
        </a:xfrm>
        <a:prstGeom prst="borderCallout2">
          <a:avLst>
            <a:gd name="adj1" fmla="val 30000"/>
            <a:gd name="adj2" fmla="val -8333"/>
            <a:gd name="adj3" fmla="val 30000"/>
            <a:gd name="adj4" fmla="val -21875"/>
            <a:gd name="adj5" fmla="val -167500"/>
            <a:gd name="adj6" fmla="val -3229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伝票番号をそのまま記載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704850</xdr:colOff>
      <xdr:row>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50D1671-BB5A-48D1-9188-332900589E63}"/>
            </a:ext>
          </a:extLst>
        </xdr:cNvPr>
        <xdr:cNvSpPr>
          <a:spLocks/>
        </xdr:cNvSpPr>
      </xdr:nvSpPr>
      <xdr:spPr bwMode="auto">
        <a:xfrm>
          <a:off x="1104900" y="1571625"/>
          <a:ext cx="701040" cy="0"/>
        </a:xfrm>
        <a:prstGeom prst="borderCallout2">
          <a:avLst>
            <a:gd name="adj1" fmla="val 30000"/>
            <a:gd name="adj2" fmla="val -6060"/>
            <a:gd name="adj3" fmla="val 30000"/>
            <a:gd name="adj4" fmla="val -22727"/>
            <a:gd name="adj5" fmla="val -190000"/>
            <a:gd name="adj6" fmla="val -3560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「リプレ」注文番号をそのまま記載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37849D1F-119F-4B4C-A3B9-E5EBB52E1FF0}"/>
            </a:ext>
          </a:extLst>
        </xdr:cNvPr>
        <xdr:cNvSpPr>
          <a:spLocks/>
        </xdr:cNvSpPr>
      </xdr:nvSpPr>
      <xdr:spPr bwMode="auto">
        <a:xfrm>
          <a:off x="3086100" y="1571625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21968"/>
            <a:gd name="adj5" fmla="val -185000"/>
            <a:gd name="adj6" fmla="val 16212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ロットごとの納品パック数を記載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F2F4196F-04CF-4958-91E8-627705B5B148}"/>
            </a:ext>
          </a:extLst>
        </xdr:cNvPr>
        <xdr:cNvSpPr>
          <a:spLocks/>
        </xdr:cNvSpPr>
      </xdr:nvSpPr>
      <xdr:spPr bwMode="auto">
        <a:xfrm>
          <a:off x="3086100" y="1571625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18181"/>
            <a:gd name="adj5" fmla="val -332500"/>
            <a:gd name="adj6" fmla="val 14924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伝票で指示された納品パック数を記載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96417DA-1480-4390-B9BF-2180BDE0EB92}"/>
            </a:ext>
          </a:extLst>
        </xdr:cNvPr>
        <xdr:cNvSpPr>
          <a:spLocks/>
        </xdr:cNvSpPr>
      </xdr:nvSpPr>
      <xdr:spPr bwMode="auto">
        <a:xfrm>
          <a:off x="3086100" y="1571625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06060"/>
            <a:gd name="adj5" fmla="val -245000"/>
            <a:gd name="adj6" fmla="val 10681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納品対象商品の製造年月日を記載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885825</xdr:colOff>
      <xdr:row>6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F0573C1B-57E6-4445-B328-B891F7AA0F21}"/>
            </a:ext>
          </a:extLst>
        </xdr:cNvPr>
        <xdr:cNvSpPr>
          <a:spLocks/>
        </xdr:cNvSpPr>
      </xdr:nvSpPr>
      <xdr:spPr bwMode="auto">
        <a:xfrm>
          <a:off x="3086100" y="1571625"/>
          <a:ext cx="887730" cy="0"/>
        </a:xfrm>
        <a:prstGeom prst="borderCallout2">
          <a:avLst>
            <a:gd name="adj1" fmla="val 30000"/>
            <a:gd name="adj2" fmla="val 105264"/>
            <a:gd name="adj3" fmla="val 30000"/>
            <a:gd name="adj4" fmla="val 105264"/>
            <a:gd name="adj5" fmla="val -240000"/>
            <a:gd name="adj6" fmla="val 16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原料に使用した牛の個体識別番号を記載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558239</xdr:colOff>
      <xdr:row>6</xdr:row>
      <xdr:rowOff>0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002C531C-6F56-486F-89C1-1D57E3459E79}"/>
            </a:ext>
          </a:extLst>
        </xdr:cNvPr>
        <xdr:cNvSpPr>
          <a:spLocks/>
        </xdr:cNvSpPr>
      </xdr:nvSpPr>
      <xdr:spPr bwMode="auto">
        <a:xfrm>
          <a:off x="0" y="1571625"/>
          <a:ext cx="506804" cy="0"/>
        </a:xfrm>
        <a:prstGeom prst="borderCallout2">
          <a:avLst>
            <a:gd name="adj1" fmla="val 50000"/>
            <a:gd name="adj2" fmla="val -6958"/>
            <a:gd name="adj3" fmla="val 50000"/>
            <a:gd name="adj4" fmla="val -71306"/>
            <a:gd name="adj5" fmla="val 437500"/>
            <a:gd name="adj6" fmla="val -1208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整理番号を記入。</a:t>
          </a: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23941EE8-99C2-434B-8169-BB72F785C596}"/>
            </a:ext>
          </a:extLst>
        </xdr:cNvPr>
        <xdr:cNvSpPr>
          <a:spLocks/>
        </xdr:cNvSpPr>
      </xdr:nvSpPr>
      <xdr:spPr bwMode="auto">
        <a:xfrm>
          <a:off x="3086100" y="1571625"/>
          <a:ext cx="0" cy="0"/>
        </a:xfrm>
        <a:prstGeom prst="borderCallout2">
          <a:avLst>
            <a:gd name="adj1" fmla="val 30000"/>
            <a:gd name="adj2" fmla="val 103088"/>
            <a:gd name="adj3" fmla="val 30000"/>
            <a:gd name="adj4" fmla="val 127801"/>
            <a:gd name="adj5" fmla="val -115000"/>
            <a:gd name="adj6" fmla="val 14826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組合員への配送曜日がわかる場合に、曜日番号と曜日を記載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9275;&#32905;&#20181;&#20837;&#12428;&#12487;&#12540;&#12479;&#31649;&#29702;&#34920;\&#12371;&#12358;&#12385;\2026\R8%20%20%20%206&#26376;1&#22238;.xlsx" TargetMode="External"/><Relationship Id="rId1" Type="http://schemas.openxmlformats.org/officeDocument/2006/relationships/externalLinkPath" Target="/&#29275;&#32905;&#20181;&#20837;&#12428;&#12487;&#12540;&#12479;&#31649;&#29702;&#34920;/&#12371;&#12358;&#12385;/2026/R8%20%20%20%206&#26376;1&#2223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精肉企画書（写し）"/>
      <sheetName val="月曜日納品"/>
      <sheetName val="火曜日納品"/>
      <sheetName val="水曜日納品"/>
      <sheetName val="木曜日納品"/>
      <sheetName val="金曜日納品"/>
      <sheetName val="週間累計"/>
      <sheetName val="HPｱｯﾌﾟ用ｼｰﾄ"/>
    </sheetNames>
    <sheetDataSet>
      <sheetData sheetId="0">
        <row r="1">
          <cell r="T1">
            <v>1</v>
          </cell>
        </row>
      </sheetData>
      <sheetData sheetId="1">
        <row r="4">
          <cell r="D4" t="str">
            <v>月</v>
          </cell>
          <cell r="F4">
            <v>587</v>
          </cell>
          <cell r="H4" t="str">
            <v>国産牛ﾋﾚひとくちｽﾃｰｷ（ｽﾊﾟｲｽ付）（ﾊﾞﾗ凍結）</v>
          </cell>
          <cell r="N4" t="str">
            <v>391029260512</v>
          </cell>
          <cell r="O4" t="str">
            <v>1627209500</v>
          </cell>
          <cell r="P4" t="str">
            <v>1369545232</v>
          </cell>
          <cell r="Q4" t="str">
            <v>1519616362</v>
          </cell>
          <cell r="R4" t="str">
            <v>1638783808</v>
          </cell>
          <cell r="S4" t="str">
            <v>1378280339</v>
          </cell>
          <cell r="T4" t="str">
            <v>1626282542</v>
          </cell>
          <cell r="U4" t="str">
            <v>1336446067</v>
          </cell>
          <cell r="V4" t="str">
            <v>1473264807</v>
          </cell>
        </row>
        <row r="5">
          <cell r="D5" t="str">
            <v>月</v>
          </cell>
          <cell r="F5">
            <v>130079</v>
          </cell>
          <cell r="H5" t="str">
            <v>美蘭牛焼肉用ｶﾀﾛｰｽ</v>
          </cell>
          <cell r="N5" t="str">
            <v>311001260527</v>
          </cell>
          <cell r="O5" t="str">
            <v>1545314768</v>
          </cell>
        </row>
        <row r="6">
          <cell r="D6" t="str">
            <v>月</v>
          </cell>
          <cell r="F6">
            <v>591</v>
          </cell>
          <cell r="H6" t="str">
            <v>国産牛切落しすき焼用ﾓﾓ(ﾊﾞﾗ凍結)</v>
          </cell>
          <cell r="N6" t="str">
            <v>391269260519</v>
          </cell>
          <cell r="O6" t="str">
            <v>1640000597</v>
          </cell>
          <cell r="P6" t="str">
            <v>1606290208</v>
          </cell>
        </row>
        <row r="7">
          <cell r="D7" t="str">
            <v>月</v>
          </cell>
          <cell r="F7">
            <v>130052</v>
          </cell>
          <cell r="H7" t="str">
            <v>美蘭牛すき焼用ﾓﾓ</v>
          </cell>
          <cell r="N7" t="str">
            <v>311027260527</v>
          </cell>
          <cell r="O7" t="str">
            <v>0874779712</v>
          </cell>
        </row>
        <row r="8">
          <cell r="D8" t="str">
            <v>月</v>
          </cell>
          <cell r="F8">
            <v>580</v>
          </cell>
          <cell r="H8" t="str">
            <v>国産牛こまぎれ(ﾊﾞﾗ凍結)</v>
          </cell>
          <cell r="N8" t="str">
            <v>310186260519</v>
          </cell>
          <cell r="O8" t="str">
            <v>0874841617</v>
          </cell>
          <cell r="P8" t="str">
            <v>1665886244</v>
          </cell>
        </row>
        <row r="9">
          <cell r="D9" t="str">
            <v>月</v>
          </cell>
          <cell r="F9">
            <v>589</v>
          </cell>
          <cell r="H9" t="str">
            <v>土佐黒牛こまぎれ(ﾊﾞﾗ凍結)</v>
          </cell>
          <cell r="N9" t="str">
            <v>311118260520</v>
          </cell>
          <cell r="O9" t="str">
            <v>1679432772</v>
          </cell>
        </row>
        <row r="10">
          <cell r="D10" t="str">
            <v>月</v>
          </cell>
          <cell r="F10">
            <v>130061</v>
          </cell>
          <cell r="H10" t="str">
            <v>美蘭牛こまぎれ(ﾊﾞﾗ凍結）</v>
          </cell>
          <cell r="N10" t="str">
            <v>311069260527</v>
          </cell>
          <cell r="O10" t="str">
            <v>1394380419</v>
          </cell>
          <cell r="P10" t="str">
            <v>1545314768</v>
          </cell>
        </row>
        <row r="11">
          <cell r="D11" t="str">
            <v>月</v>
          </cell>
          <cell r="F11">
            <v>130087</v>
          </cell>
          <cell r="H11" t="str">
            <v>国産牛ｽﾃｰｷ用ｻｰﾛｲﾝ(ｽﾊﾟｲｽ付)</v>
          </cell>
          <cell r="O11" t="str">
            <v>1417447563</v>
          </cell>
        </row>
        <row r="12">
          <cell r="D12" t="str">
            <v>月</v>
          </cell>
          <cell r="F12">
            <v>581</v>
          </cell>
          <cell r="H12" t="str">
            <v>土佐あかうし切落し</v>
          </cell>
          <cell r="O12" t="str">
            <v>1676995485</v>
          </cell>
        </row>
        <row r="26">
          <cell r="D26" t="str">
            <v>月</v>
          </cell>
          <cell r="F26">
            <v>580</v>
          </cell>
          <cell r="H26" t="str">
            <v>国産牛こまぎれ(ﾊﾞﾗ凍結)</v>
          </cell>
          <cell r="N26" t="str">
            <v>310186260525</v>
          </cell>
          <cell r="O26" t="str">
            <v>1665886244</v>
          </cell>
          <cell r="P26" t="str">
            <v>1581967355</v>
          </cell>
        </row>
      </sheetData>
      <sheetData sheetId="2">
        <row r="4">
          <cell r="D4" t="str">
            <v>火</v>
          </cell>
          <cell r="F4">
            <v>587</v>
          </cell>
          <cell r="H4" t="str">
            <v>国産牛ﾋﾚひとくちｽﾃｰｷ（ｽﾊﾟｲｽ付）（ﾊﾞﾗ凍結）</v>
          </cell>
          <cell r="N4" t="str">
            <v>391029260512</v>
          </cell>
          <cell r="O4" t="str">
            <v>1627209500</v>
          </cell>
          <cell r="P4" t="str">
            <v>1369545232</v>
          </cell>
          <cell r="Q4" t="str">
            <v>1519616362</v>
          </cell>
          <cell r="R4" t="str">
            <v>1638783808</v>
          </cell>
          <cell r="S4" t="str">
            <v>1378280339</v>
          </cell>
          <cell r="T4" t="str">
            <v>1626282542</v>
          </cell>
          <cell r="U4" t="str">
            <v>1336446067</v>
          </cell>
          <cell r="V4" t="str">
            <v>1473264807</v>
          </cell>
        </row>
        <row r="6">
          <cell r="D6" t="str">
            <v>火</v>
          </cell>
          <cell r="F6">
            <v>591</v>
          </cell>
          <cell r="H6" t="str">
            <v>国産牛切落しすき焼用ﾓﾓ(ﾊﾞﾗ凍結)</v>
          </cell>
          <cell r="N6" t="str">
            <v>391269260519</v>
          </cell>
          <cell r="O6" t="str">
            <v>1640000597</v>
          </cell>
          <cell r="P6" t="str">
            <v>1606290208</v>
          </cell>
        </row>
        <row r="8">
          <cell r="D8" t="str">
            <v>火</v>
          </cell>
          <cell r="F8">
            <v>580</v>
          </cell>
          <cell r="H8" t="str">
            <v>国産牛こまぎれ(ﾊﾞﾗ凍結)</v>
          </cell>
          <cell r="N8" t="str">
            <v>310186260525</v>
          </cell>
          <cell r="O8" t="str">
            <v>1665886244</v>
          </cell>
          <cell r="P8" t="str">
            <v>1581967355</v>
          </cell>
        </row>
        <row r="9">
          <cell r="D9" t="str">
            <v>火</v>
          </cell>
          <cell r="F9">
            <v>589</v>
          </cell>
          <cell r="H9" t="str">
            <v>土佐黒牛こまぎれ(ﾊﾞﾗ凍結)</v>
          </cell>
          <cell r="N9" t="str">
            <v>311118260520</v>
          </cell>
          <cell r="O9" t="str">
            <v>1679432772</v>
          </cell>
        </row>
        <row r="10">
          <cell r="D10" t="str">
            <v>火</v>
          </cell>
          <cell r="F10">
            <v>130061</v>
          </cell>
          <cell r="H10" t="str">
            <v>美蘭牛こまぎれ(ﾊﾞﾗ凍結）</v>
          </cell>
          <cell r="N10" t="str">
            <v>311069260528</v>
          </cell>
          <cell r="O10" t="str">
            <v>1394380419</v>
          </cell>
          <cell r="P10" t="str">
            <v>1545314768</v>
          </cell>
        </row>
        <row r="12">
          <cell r="D12" t="str">
            <v>火</v>
          </cell>
          <cell r="F12">
            <v>581</v>
          </cell>
          <cell r="H12" t="str">
            <v>土佐あかうし切落し</v>
          </cell>
          <cell r="O12" t="str">
            <v>1676995485</v>
          </cell>
        </row>
        <row r="26">
          <cell r="D26" t="str">
            <v>火</v>
          </cell>
          <cell r="F26">
            <v>580</v>
          </cell>
          <cell r="H26" t="str">
            <v>国産牛こまぎれ(ﾊﾞﾗ凍結)</v>
          </cell>
          <cell r="N26" t="str">
            <v>310186260527</v>
          </cell>
          <cell r="O26" t="str">
            <v>1640000597</v>
          </cell>
          <cell r="P26" t="str">
            <v>1581967355</v>
          </cell>
          <cell r="Q26" t="str">
            <v>0874841617</v>
          </cell>
        </row>
      </sheetData>
      <sheetData sheetId="3">
        <row r="4">
          <cell r="D4" t="str">
            <v>水</v>
          </cell>
          <cell r="F4">
            <v>587</v>
          </cell>
          <cell r="H4" t="str">
            <v>国産牛ﾋﾚひとくちｽﾃｰｷ（ｽﾊﾟｲｽ付）（ﾊﾞﾗ凍結）</v>
          </cell>
          <cell r="N4" t="str">
            <v>391029260512</v>
          </cell>
          <cell r="O4" t="str">
            <v>1627209500</v>
          </cell>
          <cell r="P4" t="str">
            <v>1369545232</v>
          </cell>
          <cell r="Q4" t="str">
            <v>1519616362</v>
          </cell>
          <cell r="R4" t="str">
            <v>1638783808</v>
          </cell>
          <cell r="S4" t="str">
            <v>1378280339</v>
          </cell>
          <cell r="T4" t="str">
            <v>1626282542</v>
          </cell>
          <cell r="U4" t="str">
            <v>1336446067</v>
          </cell>
          <cell r="V4" t="str">
            <v>1473264807</v>
          </cell>
        </row>
        <row r="6">
          <cell r="D6" t="str">
            <v>水</v>
          </cell>
          <cell r="F6">
            <v>591</v>
          </cell>
          <cell r="H6" t="str">
            <v>国産牛切落しすき焼用ﾓﾓ(ﾊﾞﾗ凍結)</v>
          </cell>
          <cell r="N6" t="str">
            <v>391269260519</v>
          </cell>
          <cell r="O6" t="str">
            <v>1640000597</v>
          </cell>
          <cell r="P6" t="str">
            <v>1606290208</v>
          </cell>
        </row>
        <row r="7">
          <cell r="D7" t="str">
            <v>水</v>
          </cell>
          <cell r="F7">
            <v>130052</v>
          </cell>
          <cell r="H7" t="str">
            <v>美蘭牛すき焼用ﾓﾓ</v>
          </cell>
          <cell r="N7" t="str">
            <v>311027260529</v>
          </cell>
          <cell r="O7" t="str">
            <v>0874779712</v>
          </cell>
        </row>
        <row r="8">
          <cell r="D8" t="str">
            <v>水</v>
          </cell>
          <cell r="F8">
            <v>580</v>
          </cell>
          <cell r="H8" t="str">
            <v>国産牛こまぎれ(ﾊﾞﾗ凍結)</v>
          </cell>
          <cell r="N8" t="str">
            <v>310186260527</v>
          </cell>
          <cell r="O8" t="str">
            <v>1640000597</v>
          </cell>
          <cell r="P8" t="str">
            <v>1581967355</v>
          </cell>
          <cell r="Q8" t="str">
            <v>0874841617</v>
          </cell>
        </row>
        <row r="9">
          <cell r="D9" t="str">
            <v>水</v>
          </cell>
          <cell r="F9">
            <v>589</v>
          </cell>
          <cell r="H9" t="str">
            <v>土佐黒牛こまぎれ(ﾊﾞﾗ凍結)</v>
          </cell>
          <cell r="N9" t="str">
            <v>311118260520</v>
          </cell>
          <cell r="O9" t="str">
            <v>1679432772</v>
          </cell>
        </row>
        <row r="10">
          <cell r="D10" t="str">
            <v>水</v>
          </cell>
          <cell r="F10">
            <v>130061</v>
          </cell>
          <cell r="H10" t="str">
            <v>美蘭牛こまぎれ(ﾊﾞﾗ凍結）</v>
          </cell>
          <cell r="N10" t="str">
            <v>311069260529</v>
          </cell>
          <cell r="O10" t="str">
            <v>1394380419</v>
          </cell>
          <cell r="P10" t="str">
            <v>1545314768</v>
          </cell>
        </row>
        <row r="12">
          <cell r="D12" t="str">
            <v>水</v>
          </cell>
          <cell r="F12">
            <v>581</v>
          </cell>
          <cell r="H12" t="str">
            <v>土佐あかうし切落し</v>
          </cell>
          <cell r="O12" t="str">
            <v>1667750253</v>
          </cell>
          <cell r="P12" t="str">
            <v>1676995485</v>
          </cell>
        </row>
        <row r="26">
          <cell r="D26" t="str">
            <v>水</v>
          </cell>
          <cell r="F26">
            <v>591</v>
          </cell>
          <cell r="H26" t="str">
            <v>国産牛切落しすき焼用ﾓﾓ(ﾊﾞﾗ凍結)</v>
          </cell>
          <cell r="N26" t="str">
            <v>391269260527</v>
          </cell>
          <cell r="O26" t="str">
            <v>0872023541</v>
          </cell>
          <cell r="P26" t="str">
            <v>0865778267</v>
          </cell>
        </row>
        <row r="27">
          <cell r="D27" t="str">
            <v>水</v>
          </cell>
          <cell r="F27">
            <v>589</v>
          </cell>
          <cell r="H27" t="str">
            <v>土佐黒牛こまぎれ(ﾊﾞﾗ凍結)</v>
          </cell>
          <cell r="N27" t="str">
            <v>311118260522</v>
          </cell>
          <cell r="O27" t="str">
            <v>1613932566</v>
          </cell>
        </row>
      </sheetData>
      <sheetData sheetId="4">
        <row r="4">
          <cell r="D4" t="str">
            <v>木</v>
          </cell>
          <cell r="F4">
            <v>587</v>
          </cell>
          <cell r="H4" t="str">
            <v>国産牛ﾋﾚひとくちｽﾃｰｷ（ｽﾊﾟｲｽ付）（ﾊﾞﾗ凍結）</v>
          </cell>
          <cell r="N4" t="str">
            <v>391029260512</v>
          </cell>
          <cell r="O4" t="str">
            <v>1627209500</v>
          </cell>
          <cell r="P4" t="str">
            <v>1369545232</v>
          </cell>
          <cell r="Q4" t="str">
            <v>1519616362</v>
          </cell>
          <cell r="R4" t="str">
            <v>1638783808</v>
          </cell>
          <cell r="S4" t="str">
            <v>1378280339</v>
          </cell>
          <cell r="T4" t="str">
            <v>1626282542</v>
          </cell>
          <cell r="U4" t="str">
            <v>1336446067</v>
          </cell>
          <cell r="V4" t="str">
            <v>1473264807</v>
          </cell>
        </row>
        <row r="5">
          <cell r="D5" t="str">
            <v>木</v>
          </cell>
          <cell r="F5">
            <v>130079</v>
          </cell>
          <cell r="H5" t="str">
            <v>美蘭牛焼肉用ｶﾀﾛｰｽ</v>
          </cell>
          <cell r="N5" t="str">
            <v>311001260531</v>
          </cell>
          <cell r="O5" t="str">
            <v>1545314768</v>
          </cell>
        </row>
        <row r="6">
          <cell r="D6" t="str">
            <v>木</v>
          </cell>
          <cell r="F6">
            <v>591</v>
          </cell>
          <cell r="H6" t="str">
            <v>国産牛切落しすき焼用ﾓﾓ(ﾊﾞﾗ凍結)</v>
          </cell>
          <cell r="N6" t="str">
            <v>391269260527</v>
          </cell>
          <cell r="O6" t="str">
            <v>0872023541</v>
          </cell>
          <cell r="P6" t="str">
            <v>0865778267</v>
          </cell>
        </row>
        <row r="7">
          <cell r="D7" t="str">
            <v>木</v>
          </cell>
          <cell r="F7">
            <v>130052</v>
          </cell>
          <cell r="H7" t="str">
            <v>美蘭牛すき焼用ﾓﾓ</v>
          </cell>
          <cell r="N7" t="str">
            <v>311027260531</v>
          </cell>
          <cell r="O7" t="str">
            <v>0874779712</v>
          </cell>
        </row>
        <row r="8">
          <cell r="D8" t="str">
            <v>木</v>
          </cell>
          <cell r="F8">
            <v>580</v>
          </cell>
          <cell r="H8" t="str">
            <v>国産牛こまぎれ(ﾊﾞﾗ凍結)</v>
          </cell>
          <cell r="N8" t="str">
            <v>310186260527</v>
          </cell>
          <cell r="O8" t="str">
            <v>1640000597</v>
          </cell>
          <cell r="P8" t="str">
            <v>1581967355</v>
          </cell>
          <cell r="Q8" t="str">
            <v>0874841617</v>
          </cell>
        </row>
        <row r="9">
          <cell r="D9" t="str">
            <v>木</v>
          </cell>
          <cell r="F9">
            <v>589</v>
          </cell>
          <cell r="H9" t="str">
            <v>土佐黒牛こまぎれ(ﾊﾞﾗ凍結)</v>
          </cell>
          <cell r="N9" t="str">
            <v>311118260522</v>
          </cell>
          <cell r="O9" t="str">
            <v>1613932566</v>
          </cell>
        </row>
        <row r="10">
          <cell r="D10" t="str">
            <v>木</v>
          </cell>
          <cell r="F10">
            <v>130061</v>
          </cell>
          <cell r="H10" t="str">
            <v>美蘭牛こまぎれ(ﾊﾞﾗ凍結）</v>
          </cell>
          <cell r="N10" t="str">
            <v>311069260531</v>
          </cell>
          <cell r="O10" t="str">
            <v>1394380419</v>
          </cell>
          <cell r="P10" t="str">
            <v>1545314768</v>
          </cell>
        </row>
        <row r="11">
          <cell r="D11" t="str">
            <v>木</v>
          </cell>
          <cell r="F11">
            <v>130087</v>
          </cell>
          <cell r="H11" t="str">
            <v>国産牛ｽﾃｰｷ用ｻｰﾛｲﾝ(ｽﾊﾟｲｽ付)</v>
          </cell>
          <cell r="O11" t="str">
            <v>1417447563</v>
          </cell>
        </row>
        <row r="12">
          <cell r="D12" t="str">
            <v>木</v>
          </cell>
          <cell r="F12">
            <v>581</v>
          </cell>
          <cell r="H12" t="str">
            <v>土佐あかうし切落し</v>
          </cell>
          <cell r="O12" t="str">
            <v>1667750253</v>
          </cell>
        </row>
        <row r="23">
          <cell r="F23" t="str">
            <v/>
          </cell>
          <cell r="H23" t="str">
            <v/>
          </cell>
          <cell r="N23" t="str">
            <v/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8FEC-4D84-4373-9B98-6CBD593B6856}">
  <sheetPr filterMode="1">
    <tabColor indexed="45"/>
  </sheetPr>
  <dimension ref="A1:L38"/>
  <sheetViews>
    <sheetView tabSelected="1" zoomScale="75" workbookViewId="0">
      <selection activeCell="G40" sqref="G40"/>
    </sheetView>
  </sheetViews>
  <sheetFormatPr defaultRowHeight="13.2"/>
  <cols>
    <col min="1" max="1" width="7.33203125" style="15" customWidth="1"/>
    <col min="2" max="2" width="8.77734375" style="15" customWidth="1"/>
    <col min="3" max="3" width="28.88671875" customWidth="1"/>
    <col min="4" max="4" width="13.77734375" style="16" customWidth="1"/>
    <col min="5" max="12" width="12.6640625" style="16" customWidth="1"/>
    <col min="230" max="231" width="7.33203125" customWidth="1"/>
    <col min="232" max="232" width="8.77734375" customWidth="1"/>
    <col min="233" max="233" width="28.88671875" customWidth="1"/>
    <col min="234" max="234" width="13.77734375" customWidth="1"/>
    <col min="235" max="263" width="12.6640625" customWidth="1"/>
    <col min="264" max="267" width="13" customWidth="1"/>
    <col min="268" max="268" width="7.109375" customWidth="1"/>
    <col min="486" max="487" width="7.33203125" customWidth="1"/>
    <col min="488" max="488" width="8.77734375" customWidth="1"/>
    <col min="489" max="489" width="28.88671875" customWidth="1"/>
    <col min="490" max="490" width="13.77734375" customWidth="1"/>
    <col min="491" max="519" width="12.6640625" customWidth="1"/>
    <col min="520" max="523" width="13" customWidth="1"/>
    <col min="524" max="524" width="7.109375" customWidth="1"/>
    <col min="742" max="743" width="7.33203125" customWidth="1"/>
    <col min="744" max="744" width="8.77734375" customWidth="1"/>
    <col min="745" max="745" width="28.88671875" customWidth="1"/>
    <col min="746" max="746" width="13.77734375" customWidth="1"/>
    <col min="747" max="775" width="12.6640625" customWidth="1"/>
    <col min="776" max="779" width="13" customWidth="1"/>
    <col min="780" max="780" width="7.109375" customWidth="1"/>
    <col min="998" max="999" width="7.33203125" customWidth="1"/>
    <col min="1000" max="1000" width="8.77734375" customWidth="1"/>
    <col min="1001" max="1001" width="28.88671875" customWidth="1"/>
    <col min="1002" max="1002" width="13.77734375" customWidth="1"/>
    <col min="1003" max="1031" width="12.6640625" customWidth="1"/>
    <col min="1032" max="1035" width="13" customWidth="1"/>
    <col min="1036" max="1036" width="7.109375" customWidth="1"/>
    <col min="1254" max="1255" width="7.33203125" customWidth="1"/>
    <col min="1256" max="1256" width="8.77734375" customWidth="1"/>
    <col min="1257" max="1257" width="28.88671875" customWidth="1"/>
    <col min="1258" max="1258" width="13.77734375" customWidth="1"/>
    <col min="1259" max="1287" width="12.6640625" customWidth="1"/>
    <col min="1288" max="1291" width="13" customWidth="1"/>
    <col min="1292" max="1292" width="7.109375" customWidth="1"/>
    <col min="1510" max="1511" width="7.33203125" customWidth="1"/>
    <col min="1512" max="1512" width="8.77734375" customWidth="1"/>
    <col min="1513" max="1513" width="28.88671875" customWidth="1"/>
    <col min="1514" max="1514" width="13.77734375" customWidth="1"/>
    <col min="1515" max="1543" width="12.6640625" customWidth="1"/>
    <col min="1544" max="1547" width="13" customWidth="1"/>
    <col min="1548" max="1548" width="7.109375" customWidth="1"/>
    <col min="1766" max="1767" width="7.33203125" customWidth="1"/>
    <col min="1768" max="1768" width="8.77734375" customWidth="1"/>
    <col min="1769" max="1769" width="28.88671875" customWidth="1"/>
    <col min="1770" max="1770" width="13.77734375" customWidth="1"/>
    <col min="1771" max="1799" width="12.6640625" customWidth="1"/>
    <col min="1800" max="1803" width="13" customWidth="1"/>
    <col min="1804" max="1804" width="7.109375" customWidth="1"/>
    <col min="2022" max="2023" width="7.33203125" customWidth="1"/>
    <col min="2024" max="2024" width="8.77734375" customWidth="1"/>
    <col min="2025" max="2025" width="28.88671875" customWidth="1"/>
    <col min="2026" max="2026" width="13.77734375" customWidth="1"/>
    <col min="2027" max="2055" width="12.6640625" customWidth="1"/>
    <col min="2056" max="2059" width="13" customWidth="1"/>
    <col min="2060" max="2060" width="7.109375" customWidth="1"/>
    <col min="2278" max="2279" width="7.33203125" customWidth="1"/>
    <col min="2280" max="2280" width="8.77734375" customWidth="1"/>
    <col min="2281" max="2281" width="28.88671875" customWidth="1"/>
    <col min="2282" max="2282" width="13.77734375" customWidth="1"/>
    <col min="2283" max="2311" width="12.6640625" customWidth="1"/>
    <col min="2312" max="2315" width="13" customWidth="1"/>
    <col min="2316" max="2316" width="7.109375" customWidth="1"/>
    <col min="2534" max="2535" width="7.33203125" customWidth="1"/>
    <col min="2536" max="2536" width="8.77734375" customWidth="1"/>
    <col min="2537" max="2537" width="28.88671875" customWidth="1"/>
    <col min="2538" max="2538" width="13.77734375" customWidth="1"/>
    <col min="2539" max="2567" width="12.6640625" customWidth="1"/>
    <col min="2568" max="2571" width="13" customWidth="1"/>
    <col min="2572" max="2572" width="7.109375" customWidth="1"/>
    <col min="2790" max="2791" width="7.33203125" customWidth="1"/>
    <col min="2792" max="2792" width="8.77734375" customWidth="1"/>
    <col min="2793" max="2793" width="28.88671875" customWidth="1"/>
    <col min="2794" max="2794" width="13.77734375" customWidth="1"/>
    <col min="2795" max="2823" width="12.6640625" customWidth="1"/>
    <col min="2824" max="2827" width="13" customWidth="1"/>
    <col min="2828" max="2828" width="7.109375" customWidth="1"/>
    <col min="3046" max="3047" width="7.33203125" customWidth="1"/>
    <col min="3048" max="3048" width="8.77734375" customWidth="1"/>
    <col min="3049" max="3049" width="28.88671875" customWidth="1"/>
    <col min="3050" max="3050" width="13.77734375" customWidth="1"/>
    <col min="3051" max="3079" width="12.6640625" customWidth="1"/>
    <col min="3080" max="3083" width="13" customWidth="1"/>
    <col min="3084" max="3084" width="7.109375" customWidth="1"/>
    <col min="3302" max="3303" width="7.33203125" customWidth="1"/>
    <col min="3304" max="3304" width="8.77734375" customWidth="1"/>
    <col min="3305" max="3305" width="28.88671875" customWidth="1"/>
    <col min="3306" max="3306" width="13.77734375" customWidth="1"/>
    <col min="3307" max="3335" width="12.6640625" customWidth="1"/>
    <col min="3336" max="3339" width="13" customWidth="1"/>
    <col min="3340" max="3340" width="7.109375" customWidth="1"/>
    <col min="3558" max="3559" width="7.33203125" customWidth="1"/>
    <col min="3560" max="3560" width="8.77734375" customWidth="1"/>
    <col min="3561" max="3561" width="28.88671875" customWidth="1"/>
    <col min="3562" max="3562" width="13.77734375" customWidth="1"/>
    <col min="3563" max="3591" width="12.6640625" customWidth="1"/>
    <col min="3592" max="3595" width="13" customWidth="1"/>
    <col min="3596" max="3596" width="7.109375" customWidth="1"/>
    <col min="3814" max="3815" width="7.33203125" customWidth="1"/>
    <col min="3816" max="3816" width="8.77734375" customWidth="1"/>
    <col min="3817" max="3817" width="28.88671875" customWidth="1"/>
    <col min="3818" max="3818" width="13.77734375" customWidth="1"/>
    <col min="3819" max="3847" width="12.6640625" customWidth="1"/>
    <col min="3848" max="3851" width="13" customWidth="1"/>
    <col min="3852" max="3852" width="7.109375" customWidth="1"/>
    <col min="4070" max="4071" width="7.33203125" customWidth="1"/>
    <col min="4072" max="4072" width="8.77734375" customWidth="1"/>
    <col min="4073" max="4073" width="28.88671875" customWidth="1"/>
    <col min="4074" max="4074" width="13.77734375" customWidth="1"/>
    <col min="4075" max="4103" width="12.6640625" customWidth="1"/>
    <col min="4104" max="4107" width="13" customWidth="1"/>
    <col min="4108" max="4108" width="7.109375" customWidth="1"/>
    <col min="4326" max="4327" width="7.33203125" customWidth="1"/>
    <col min="4328" max="4328" width="8.77734375" customWidth="1"/>
    <col min="4329" max="4329" width="28.88671875" customWidth="1"/>
    <col min="4330" max="4330" width="13.77734375" customWidth="1"/>
    <col min="4331" max="4359" width="12.6640625" customWidth="1"/>
    <col min="4360" max="4363" width="13" customWidth="1"/>
    <col min="4364" max="4364" width="7.109375" customWidth="1"/>
    <col min="4582" max="4583" width="7.33203125" customWidth="1"/>
    <col min="4584" max="4584" width="8.77734375" customWidth="1"/>
    <col min="4585" max="4585" width="28.88671875" customWidth="1"/>
    <col min="4586" max="4586" width="13.77734375" customWidth="1"/>
    <col min="4587" max="4615" width="12.6640625" customWidth="1"/>
    <col min="4616" max="4619" width="13" customWidth="1"/>
    <col min="4620" max="4620" width="7.109375" customWidth="1"/>
    <col min="4838" max="4839" width="7.33203125" customWidth="1"/>
    <col min="4840" max="4840" width="8.77734375" customWidth="1"/>
    <col min="4841" max="4841" width="28.88671875" customWidth="1"/>
    <col min="4842" max="4842" width="13.77734375" customWidth="1"/>
    <col min="4843" max="4871" width="12.6640625" customWidth="1"/>
    <col min="4872" max="4875" width="13" customWidth="1"/>
    <col min="4876" max="4876" width="7.109375" customWidth="1"/>
    <col min="5094" max="5095" width="7.33203125" customWidth="1"/>
    <col min="5096" max="5096" width="8.77734375" customWidth="1"/>
    <col min="5097" max="5097" width="28.88671875" customWidth="1"/>
    <col min="5098" max="5098" width="13.77734375" customWidth="1"/>
    <col min="5099" max="5127" width="12.6640625" customWidth="1"/>
    <col min="5128" max="5131" width="13" customWidth="1"/>
    <col min="5132" max="5132" width="7.109375" customWidth="1"/>
    <col min="5350" max="5351" width="7.33203125" customWidth="1"/>
    <col min="5352" max="5352" width="8.77734375" customWidth="1"/>
    <col min="5353" max="5353" width="28.88671875" customWidth="1"/>
    <col min="5354" max="5354" width="13.77734375" customWidth="1"/>
    <col min="5355" max="5383" width="12.6640625" customWidth="1"/>
    <col min="5384" max="5387" width="13" customWidth="1"/>
    <col min="5388" max="5388" width="7.109375" customWidth="1"/>
    <col min="5606" max="5607" width="7.33203125" customWidth="1"/>
    <col min="5608" max="5608" width="8.77734375" customWidth="1"/>
    <col min="5609" max="5609" width="28.88671875" customWidth="1"/>
    <col min="5610" max="5610" width="13.77734375" customWidth="1"/>
    <col min="5611" max="5639" width="12.6640625" customWidth="1"/>
    <col min="5640" max="5643" width="13" customWidth="1"/>
    <col min="5644" max="5644" width="7.109375" customWidth="1"/>
    <col min="5862" max="5863" width="7.33203125" customWidth="1"/>
    <col min="5864" max="5864" width="8.77734375" customWidth="1"/>
    <col min="5865" max="5865" width="28.88671875" customWidth="1"/>
    <col min="5866" max="5866" width="13.77734375" customWidth="1"/>
    <col min="5867" max="5895" width="12.6640625" customWidth="1"/>
    <col min="5896" max="5899" width="13" customWidth="1"/>
    <col min="5900" max="5900" width="7.109375" customWidth="1"/>
    <col min="6118" max="6119" width="7.33203125" customWidth="1"/>
    <col min="6120" max="6120" width="8.77734375" customWidth="1"/>
    <col min="6121" max="6121" width="28.88671875" customWidth="1"/>
    <col min="6122" max="6122" width="13.77734375" customWidth="1"/>
    <col min="6123" max="6151" width="12.6640625" customWidth="1"/>
    <col min="6152" max="6155" width="13" customWidth="1"/>
    <col min="6156" max="6156" width="7.109375" customWidth="1"/>
    <col min="6374" max="6375" width="7.33203125" customWidth="1"/>
    <col min="6376" max="6376" width="8.77734375" customWidth="1"/>
    <col min="6377" max="6377" width="28.88671875" customWidth="1"/>
    <col min="6378" max="6378" width="13.77734375" customWidth="1"/>
    <col min="6379" max="6407" width="12.6640625" customWidth="1"/>
    <col min="6408" max="6411" width="13" customWidth="1"/>
    <col min="6412" max="6412" width="7.109375" customWidth="1"/>
    <col min="6630" max="6631" width="7.33203125" customWidth="1"/>
    <col min="6632" max="6632" width="8.77734375" customWidth="1"/>
    <col min="6633" max="6633" width="28.88671875" customWidth="1"/>
    <col min="6634" max="6634" width="13.77734375" customWidth="1"/>
    <col min="6635" max="6663" width="12.6640625" customWidth="1"/>
    <col min="6664" max="6667" width="13" customWidth="1"/>
    <col min="6668" max="6668" width="7.109375" customWidth="1"/>
    <col min="6886" max="6887" width="7.33203125" customWidth="1"/>
    <col min="6888" max="6888" width="8.77734375" customWidth="1"/>
    <col min="6889" max="6889" width="28.88671875" customWidth="1"/>
    <col min="6890" max="6890" width="13.77734375" customWidth="1"/>
    <col min="6891" max="6919" width="12.6640625" customWidth="1"/>
    <col min="6920" max="6923" width="13" customWidth="1"/>
    <col min="6924" max="6924" width="7.109375" customWidth="1"/>
    <col min="7142" max="7143" width="7.33203125" customWidth="1"/>
    <col min="7144" max="7144" width="8.77734375" customWidth="1"/>
    <col min="7145" max="7145" width="28.88671875" customWidth="1"/>
    <col min="7146" max="7146" width="13.77734375" customWidth="1"/>
    <col min="7147" max="7175" width="12.6640625" customWidth="1"/>
    <col min="7176" max="7179" width="13" customWidth="1"/>
    <col min="7180" max="7180" width="7.109375" customWidth="1"/>
    <col min="7398" max="7399" width="7.33203125" customWidth="1"/>
    <col min="7400" max="7400" width="8.77734375" customWidth="1"/>
    <col min="7401" max="7401" width="28.88671875" customWidth="1"/>
    <col min="7402" max="7402" width="13.77734375" customWidth="1"/>
    <col min="7403" max="7431" width="12.6640625" customWidth="1"/>
    <col min="7432" max="7435" width="13" customWidth="1"/>
    <col min="7436" max="7436" width="7.109375" customWidth="1"/>
    <col min="7654" max="7655" width="7.33203125" customWidth="1"/>
    <col min="7656" max="7656" width="8.77734375" customWidth="1"/>
    <col min="7657" max="7657" width="28.88671875" customWidth="1"/>
    <col min="7658" max="7658" width="13.77734375" customWidth="1"/>
    <col min="7659" max="7687" width="12.6640625" customWidth="1"/>
    <col min="7688" max="7691" width="13" customWidth="1"/>
    <col min="7692" max="7692" width="7.109375" customWidth="1"/>
    <col min="7910" max="7911" width="7.33203125" customWidth="1"/>
    <col min="7912" max="7912" width="8.77734375" customWidth="1"/>
    <col min="7913" max="7913" width="28.88671875" customWidth="1"/>
    <col min="7914" max="7914" width="13.77734375" customWidth="1"/>
    <col min="7915" max="7943" width="12.6640625" customWidth="1"/>
    <col min="7944" max="7947" width="13" customWidth="1"/>
    <col min="7948" max="7948" width="7.109375" customWidth="1"/>
    <col min="8166" max="8167" width="7.33203125" customWidth="1"/>
    <col min="8168" max="8168" width="8.77734375" customWidth="1"/>
    <col min="8169" max="8169" width="28.88671875" customWidth="1"/>
    <col min="8170" max="8170" width="13.77734375" customWidth="1"/>
    <col min="8171" max="8199" width="12.6640625" customWidth="1"/>
    <col min="8200" max="8203" width="13" customWidth="1"/>
    <col min="8204" max="8204" width="7.109375" customWidth="1"/>
    <col min="8422" max="8423" width="7.33203125" customWidth="1"/>
    <col min="8424" max="8424" width="8.77734375" customWidth="1"/>
    <col min="8425" max="8425" width="28.88671875" customWidth="1"/>
    <col min="8426" max="8426" width="13.77734375" customWidth="1"/>
    <col min="8427" max="8455" width="12.6640625" customWidth="1"/>
    <col min="8456" max="8459" width="13" customWidth="1"/>
    <col min="8460" max="8460" width="7.109375" customWidth="1"/>
    <col min="8678" max="8679" width="7.33203125" customWidth="1"/>
    <col min="8680" max="8680" width="8.77734375" customWidth="1"/>
    <col min="8681" max="8681" width="28.88671875" customWidth="1"/>
    <col min="8682" max="8682" width="13.77734375" customWidth="1"/>
    <col min="8683" max="8711" width="12.6640625" customWidth="1"/>
    <col min="8712" max="8715" width="13" customWidth="1"/>
    <col min="8716" max="8716" width="7.109375" customWidth="1"/>
    <col min="8934" max="8935" width="7.33203125" customWidth="1"/>
    <col min="8936" max="8936" width="8.77734375" customWidth="1"/>
    <col min="8937" max="8937" width="28.88671875" customWidth="1"/>
    <col min="8938" max="8938" width="13.77734375" customWidth="1"/>
    <col min="8939" max="8967" width="12.6640625" customWidth="1"/>
    <col min="8968" max="8971" width="13" customWidth="1"/>
    <col min="8972" max="8972" width="7.109375" customWidth="1"/>
    <col min="9190" max="9191" width="7.33203125" customWidth="1"/>
    <col min="9192" max="9192" width="8.77734375" customWidth="1"/>
    <col min="9193" max="9193" width="28.88671875" customWidth="1"/>
    <col min="9194" max="9194" width="13.77734375" customWidth="1"/>
    <col min="9195" max="9223" width="12.6640625" customWidth="1"/>
    <col min="9224" max="9227" width="13" customWidth="1"/>
    <col min="9228" max="9228" width="7.109375" customWidth="1"/>
    <col min="9446" max="9447" width="7.33203125" customWidth="1"/>
    <col min="9448" max="9448" width="8.77734375" customWidth="1"/>
    <col min="9449" max="9449" width="28.88671875" customWidth="1"/>
    <col min="9450" max="9450" width="13.77734375" customWidth="1"/>
    <col min="9451" max="9479" width="12.6640625" customWidth="1"/>
    <col min="9480" max="9483" width="13" customWidth="1"/>
    <col min="9484" max="9484" width="7.109375" customWidth="1"/>
    <col min="9702" max="9703" width="7.33203125" customWidth="1"/>
    <col min="9704" max="9704" width="8.77734375" customWidth="1"/>
    <col min="9705" max="9705" width="28.88671875" customWidth="1"/>
    <col min="9706" max="9706" width="13.77734375" customWidth="1"/>
    <col min="9707" max="9735" width="12.6640625" customWidth="1"/>
    <col min="9736" max="9739" width="13" customWidth="1"/>
    <col min="9740" max="9740" width="7.109375" customWidth="1"/>
    <col min="9958" max="9959" width="7.33203125" customWidth="1"/>
    <col min="9960" max="9960" width="8.77734375" customWidth="1"/>
    <col min="9961" max="9961" width="28.88671875" customWidth="1"/>
    <col min="9962" max="9962" width="13.77734375" customWidth="1"/>
    <col min="9963" max="9991" width="12.6640625" customWidth="1"/>
    <col min="9992" max="9995" width="13" customWidth="1"/>
    <col min="9996" max="9996" width="7.109375" customWidth="1"/>
    <col min="10214" max="10215" width="7.33203125" customWidth="1"/>
    <col min="10216" max="10216" width="8.77734375" customWidth="1"/>
    <col min="10217" max="10217" width="28.88671875" customWidth="1"/>
    <col min="10218" max="10218" width="13.77734375" customWidth="1"/>
    <col min="10219" max="10247" width="12.6640625" customWidth="1"/>
    <col min="10248" max="10251" width="13" customWidth="1"/>
    <col min="10252" max="10252" width="7.109375" customWidth="1"/>
    <col min="10470" max="10471" width="7.33203125" customWidth="1"/>
    <col min="10472" max="10472" width="8.77734375" customWidth="1"/>
    <col min="10473" max="10473" width="28.88671875" customWidth="1"/>
    <col min="10474" max="10474" width="13.77734375" customWidth="1"/>
    <col min="10475" max="10503" width="12.6640625" customWidth="1"/>
    <col min="10504" max="10507" width="13" customWidth="1"/>
    <col min="10508" max="10508" width="7.109375" customWidth="1"/>
    <col min="10726" max="10727" width="7.33203125" customWidth="1"/>
    <col min="10728" max="10728" width="8.77734375" customWidth="1"/>
    <col min="10729" max="10729" width="28.88671875" customWidth="1"/>
    <col min="10730" max="10730" width="13.77734375" customWidth="1"/>
    <col min="10731" max="10759" width="12.6640625" customWidth="1"/>
    <col min="10760" max="10763" width="13" customWidth="1"/>
    <col min="10764" max="10764" width="7.109375" customWidth="1"/>
    <col min="10982" max="10983" width="7.33203125" customWidth="1"/>
    <col min="10984" max="10984" width="8.77734375" customWidth="1"/>
    <col min="10985" max="10985" width="28.88671875" customWidth="1"/>
    <col min="10986" max="10986" width="13.77734375" customWidth="1"/>
    <col min="10987" max="11015" width="12.6640625" customWidth="1"/>
    <col min="11016" max="11019" width="13" customWidth="1"/>
    <col min="11020" max="11020" width="7.109375" customWidth="1"/>
    <col min="11238" max="11239" width="7.33203125" customWidth="1"/>
    <col min="11240" max="11240" width="8.77734375" customWidth="1"/>
    <col min="11241" max="11241" width="28.88671875" customWidth="1"/>
    <col min="11242" max="11242" width="13.77734375" customWidth="1"/>
    <col min="11243" max="11271" width="12.6640625" customWidth="1"/>
    <col min="11272" max="11275" width="13" customWidth="1"/>
    <col min="11276" max="11276" width="7.109375" customWidth="1"/>
    <col min="11494" max="11495" width="7.33203125" customWidth="1"/>
    <col min="11496" max="11496" width="8.77734375" customWidth="1"/>
    <col min="11497" max="11497" width="28.88671875" customWidth="1"/>
    <col min="11498" max="11498" width="13.77734375" customWidth="1"/>
    <col min="11499" max="11527" width="12.6640625" customWidth="1"/>
    <col min="11528" max="11531" width="13" customWidth="1"/>
    <col min="11532" max="11532" width="7.109375" customWidth="1"/>
    <col min="11750" max="11751" width="7.33203125" customWidth="1"/>
    <col min="11752" max="11752" width="8.77734375" customWidth="1"/>
    <col min="11753" max="11753" width="28.88671875" customWidth="1"/>
    <col min="11754" max="11754" width="13.77734375" customWidth="1"/>
    <col min="11755" max="11783" width="12.6640625" customWidth="1"/>
    <col min="11784" max="11787" width="13" customWidth="1"/>
    <col min="11788" max="11788" width="7.109375" customWidth="1"/>
    <col min="12006" max="12007" width="7.33203125" customWidth="1"/>
    <col min="12008" max="12008" width="8.77734375" customWidth="1"/>
    <col min="12009" max="12009" width="28.88671875" customWidth="1"/>
    <col min="12010" max="12010" width="13.77734375" customWidth="1"/>
    <col min="12011" max="12039" width="12.6640625" customWidth="1"/>
    <col min="12040" max="12043" width="13" customWidth="1"/>
    <col min="12044" max="12044" width="7.109375" customWidth="1"/>
    <col min="12262" max="12263" width="7.33203125" customWidth="1"/>
    <col min="12264" max="12264" width="8.77734375" customWidth="1"/>
    <col min="12265" max="12265" width="28.88671875" customWidth="1"/>
    <col min="12266" max="12266" width="13.77734375" customWidth="1"/>
    <col min="12267" max="12295" width="12.6640625" customWidth="1"/>
    <col min="12296" max="12299" width="13" customWidth="1"/>
    <col min="12300" max="12300" width="7.109375" customWidth="1"/>
    <col min="12518" max="12519" width="7.33203125" customWidth="1"/>
    <col min="12520" max="12520" width="8.77734375" customWidth="1"/>
    <col min="12521" max="12521" width="28.88671875" customWidth="1"/>
    <col min="12522" max="12522" width="13.77734375" customWidth="1"/>
    <col min="12523" max="12551" width="12.6640625" customWidth="1"/>
    <col min="12552" max="12555" width="13" customWidth="1"/>
    <col min="12556" max="12556" width="7.109375" customWidth="1"/>
    <col min="12774" max="12775" width="7.33203125" customWidth="1"/>
    <col min="12776" max="12776" width="8.77734375" customWidth="1"/>
    <col min="12777" max="12777" width="28.88671875" customWidth="1"/>
    <col min="12778" max="12778" width="13.77734375" customWidth="1"/>
    <col min="12779" max="12807" width="12.6640625" customWidth="1"/>
    <col min="12808" max="12811" width="13" customWidth="1"/>
    <col min="12812" max="12812" width="7.109375" customWidth="1"/>
    <col min="13030" max="13031" width="7.33203125" customWidth="1"/>
    <col min="13032" max="13032" width="8.77734375" customWidth="1"/>
    <col min="13033" max="13033" width="28.88671875" customWidth="1"/>
    <col min="13034" max="13034" width="13.77734375" customWidth="1"/>
    <col min="13035" max="13063" width="12.6640625" customWidth="1"/>
    <col min="13064" max="13067" width="13" customWidth="1"/>
    <col min="13068" max="13068" width="7.109375" customWidth="1"/>
    <col min="13286" max="13287" width="7.33203125" customWidth="1"/>
    <col min="13288" max="13288" width="8.77734375" customWidth="1"/>
    <col min="13289" max="13289" width="28.88671875" customWidth="1"/>
    <col min="13290" max="13290" width="13.77734375" customWidth="1"/>
    <col min="13291" max="13319" width="12.6640625" customWidth="1"/>
    <col min="13320" max="13323" width="13" customWidth="1"/>
    <col min="13324" max="13324" width="7.109375" customWidth="1"/>
    <col min="13542" max="13543" width="7.33203125" customWidth="1"/>
    <col min="13544" max="13544" width="8.77734375" customWidth="1"/>
    <col min="13545" max="13545" width="28.88671875" customWidth="1"/>
    <col min="13546" max="13546" width="13.77734375" customWidth="1"/>
    <col min="13547" max="13575" width="12.6640625" customWidth="1"/>
    <col min="13576" max="13579" width="13" customWidth="1"/>
    <col min="13580" max="13580" width="7.109375" customWidth="1"/>
    <col min="13798" max="13799" width="7.33203125" customWidth="1"/>
    <col min="13800" max="13800" width="8.77734375" customWidth="1"/>
    <col min="13801" max="13801" width="28.88671875" customWidth="1"/>
    <col min="13802" max="13802" width="13.77734375" customWidth="1"/>
    <col min="13803" max="13831" width="12.6640625" customWidth="1"/>
    <col min="13832" max="13835" width="13" customWidth="1"/>
    <col min="13836" max="13836" width="7.109375" customWidth="1"/>
    <col min="14054" max="14055" width="7.33203125" customWidth="1"/>
    <col min="14056" max="14056" width="8.77734375" customWidth="1"/>
    <col min="14057" max="14057" width="28.88671875" customWidth="1"/>
    <col min="14058" max="14058" width="13.77734375" customWidth="1"/>
    <col min="14059" max="14087" width="12.6640625" customWidth="1"/>
    <col min="14088" max="14091" width="13" customWidth="1"/>
    <col min="14092" max="14092" width="7.109375" customWidth="1"/>
    <col min="14310" max="14311" width="7.33203125" customWidth="1"/>
    <col min="14312" max="14312" width="8.77734375" customWidth="1"/>
    <col min="14313" max="14313" width="28.88671875" customWidth="1"/>
    <col min="14314" max="14314" width="13.77734375" customWidth="1"/>
    <col min="14315" max="14343" width="12.6640625" customWidth="1"/>
    <col min="14344" max="14347" width="13" customWidth="1"/>
    <col min="14348" max="14348" width="7.109375" customWidth="1"/>
    <col min="14566" max="14567" width="7.33203125" customWidth="1"/>
    <col min="14568" max="14568" width="8.77734375" customWidth="1"/>
    <col min="14569" max="14569" width="28.88671875" customWidth="1"/>
    <col min="14570" max="14570" width="13.77734375" customWidth="1"/>
    <col min="14571" max="14599" width="12.6640625" customWidth="1"/>
    <col min="14600" max="14603" width="13" customWidth="1"/>
    <col min="14604" max="14604" width="7.109375" customWidth="1"/>
    <col min="14822" max="14823" width="7.33203125" customWidth="1"/>
    <col min="14824" max="14824" width="8.77734375" customWidth="1"/>
    <col min="14825" max="14825" width="28.88671875" customWidth="1"/>
    <col min="14826" max="14826" width="13.77734375" customWidth="1"/>
    <col min="14827" max="14855" width="12.6640625" customWidth="1"/>
    <col min="14856" max="14859" width="13" customWidth="1"/>
    <col min="14860" max="14860" width="7.109375" customWidth="1"/>
    <col min="15078" max="15079" width="7.33203125" customWidth="1"/>
    <col min="15080" max="15080" width="8.77734375" customWidth="1"/>
    <col min="15081" max="15081" width="28.88671875" customWidth="1"/>
    <col min="15082" max="15082" width="13.77734375" customWidth="1"/>
    <col min="15083" max="15111" width="12.6640625" customWidth="1"/>
    <col min="15112" max="15115" width="13" customWidth="1"/>
    <col min="15116" max="15116" width="7.109375" customWidth="1"/>
    <col min="15334" max="15335" width="7.33203125" customWidth="1"/>
    <col min="15336" max="15336" width="8.77734375" customWidth="1"/>
    <col min="15337" max="15337" width="28.88671875" customWidth="1"/>
    <col min="15338" max="15338" width="13.77734375" customWidth="1"/>
    <col min="15339" max="15367" width="12.6640625" customWidth="1"/>
    <col min="15368" max="15371" width="13" customWidth="1"/>
    <col min="15372" max="15372" width="7.109375" customWidth="1"/>
    <col min="15590" max="15591" width="7.33203125" customWidth="1"/>
    <col min="15592" max="15592" width="8.77734375" customWidth="1"/>
    <col min="15593" max="15593" width="28.88671875" customWidth="1"/>
    <col min="15594" max="15594" width="13.77734375" customWidth="1"/>
    <col min="15595" max="15623" width="12.6640625" customWidth="1"/>
    <col min="15624" max="15627" width="13" customWidth="1"/>
    <col min="15628" max="15628" width="7.109375" customWidth="1"/>
    <col min="15846" max="15847" width="7.33203125" customWidth="1"/>
    <col min="15848" max="15848" width="8.77734375" customWidth="1"/>
    <col min="15849" max="15849" width="28.88671875" customWidth="1"/>
    <col min="15850" max="15850" width="13.77734375" customWidth="1"/>
    <col min="15851" max="15879" width="12.6640625" customWidth="1"/>
    <col min="15880" max="15883" width="13" customWidth="1"/>
    <col min="15884" max="15884" width="7.109375" customWidth="1"/>
    <col min="16102" max="16103" width="7.33203125" customWidth="1"/>
    <col min="16104" max="16104" width="8.77734375" customWidth="1"/>
    <col min="16105" max="16105" width="28.88671875" customWidth="1"/>
    <col min="16106" max="16106" width="13.77734375" customWidth="1"/>
    <col min="16107" max="16135" width="12.6640625" customWidth="1"/>
    <col min="16136" max="16139" width="13" customWidth="1"/>
    <col min="16140" max="16140" width="7.109375" customWidth="1"/>
  </cols>
  <sheetData>
    <row r="1" spans="1:12" s="6" customFormat="1" ht="21" customHeight="1">
      <c r="A1" s="1"/>
      <c r="B1" s="2">
        <f>'[1]精肉企画書（写し）'!T1</f>
        <v>1</v>
      </c>
      <c r="C1" s="3"/>
      <c r="D1" s="4"/>
      <c r="E1" s="5"/>
      <c r="F1" s="5"/>
      <c r="G1" s="5"/>
      <c r="H1" s="5"/>
      <c r="I1" s="5"/>
      <c r="J1" s="5"/>
      <c r="K1" s="5"/>
      <c r="L1" s="5"/>
    </row>
    <row r="2" spans="1:12" s="11" customFormat="1" ht="48.75" customHeight="1">
      <c r="A2" s="7" t="s">
        <v>0</v>
      </c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</row>
    <row r="3" spans="1:12">
      <c r="A3" s="12" t="str">
        <f>IF([1]月曜日納品!D8=0,"",[1]月曜日納品!D8)</f>
        <v>月</v>
      </c>
      <c r="B3" s="12">
        <f>IF([1]月曜日納品!F8=0,"",[1]月曜日納品!F8)</f>
        <v>580</v>
      </c>
      <c r="C3" s="13" t="str">
        <f>IF([1]月曜日納品!H8=0,"",[1]月曜日納品!H8)</f>
        <v>国産牛こまぎれ(ﾊﾞﾗ凍結)</v>
      </c>
      <c r="D3" s="14" t="str">
        <f>IF([1]月曜日納品!N8=0,"",[1]月曜日納品!N8)</f>
        <v>310186260519</v>
      </c>
      <c r="E3" s="14" t="str">
        <f>IF([1]月曜日納品!O8=0,"",[1]月曜日納品!O8)</f>
        <v>0874841617</v>
      </c>
      <c r="F3" s="14" t="str">
        <f>IF([1]月曜日納品!P8=0,"",[1]月曜日納品!P8)</f>
        <v>1665886244</v>
      </c>
      <c r="G3" s="14" t="str">
        <f>IF([1]月曜日納品!Q8=0,"",[1]月曜日納品!Q8)</f>
        <v/>
      </c>
      <c r="H3" s="14" t="str">
        <f>IF([1]月曜日納品!R8=0,"",[1]月曜日納品!R8)</f>
        <v/>
      </c>
      <c r="I3" s="14" t="str">
        <f>IF([1]月曜日納品!S8=0,"",[1]月曜日納品!S8)</f>
        <v/>
      </c>
      <c r="J3" s="14" t="str">
        <f>IF([1]月曜日納品!T8=0,"",[1]月曜日納品!T8)</f>
        <v/>
      </c>
      <c r="K3" s="14" t="str">
        <f>IF([1]月曜日納品!U8=0,"",[1]月曜日納品!U8)</f>
        <v/>
      </c>
      <c r="L3" s="14" t="str">
        <f>IF([1]月曜日納品!V8=0,"",[1]月曜日納品!V8)</f>
        <v/>
      </c>
    </row>
    <row r="4" spans="1:12">
      <c r="A4" s="12" t="str">
        <f>IF([1]月曜日納品!D26=0,"",[1]月曜日納品!D26)</f>
        <v>月</v>
      </c>
      <c r="B4" s="12">
        <f>IF([1]月曜日納品!F26=0,"",[1]月曜日納品!F26)</f>
        <v>580</v>
      </c>
      <c r="C4" s="13" t="str">
        <f>IF([1]月曜日納品!H26=0,"",[1]月曜日納品!H26)</f>
        <v>国産牛こまぎれ(ﾊﾞﾗ凍結)</v>
      </c>
      <c r="D4" s="14" t="str">
        <f>IF([1]月曜日納品!N26=0,"",[1]月曜日納品!N26)</f>
        <v>310186260525</v>
      </c>
      <c r="E4" s="14" t="str">
        <f>IF([1]月曜日納品!O26=0,"",[1]月曜日納品!O26)</f>
        <v>1665886244</v>
      </c>
      <c r="F4" s="14" t="str">
        <f>IF([1]月曜日納品!P26=0,"",[1]月曜日納品!P26)</f>
        <v>1581967355</v>
      </c>
      <c r="G4" s="14" t="str">
        <f>IF([1]月曜日納品!Q26=0,"",[1]月曜日納品!Q26)</f>
        <v/>
      </c>
      <c r="H4" s="14" t="str">
        <f>IF([1]月曜日納品!R26=0,"",[1]月曜日納品!R26)</f>
        <v/>
      </c>
      <c r="I4" s="14" t="str">
        <f>IF([1]月曜日納品!S26=0,"",[1]月曜日納品!S26)</f>
        <v/>
      </c>
      <c r="J4" s="14" t="str">
        <f>IF([1]月曜日納品!T26=0,"",[1]月曜日納品!T26)</f>
        <v/>
      </c>
      <c r="K4" s="14" t="str">
        <f>IF([1]月曜日納品!U26=0,"",[1]月曜日納品!U26)</f>
        <v/>
      </c>
      <c r="L4" s="14" t="str">
        <f>IF([1]月曜日納品!V26=0,"",[1]月曜日納品!V26)</f>
        <v/>
      </c>
    </row>
    <row r="5" spans="1:12">
      <c r="A5" s="12" t="str">
        <f>IF([1]火曜日納品!D8=0,"",[1]火曜日納品!D8)</f>
        <v>火</v>
      </c>
      <c r="B5" s="12">
        <f>IF([1]火曜日納品!F8=0,"",[1]火曜日納品!F8)</f>
        <v>580</v>
      </c>
      <c r="C5" s="13" t="str">
        <f>IF([1]火曜日納品!H8=0,"",[1]火曜日納品!H8)</f>
        <v>国産牛こまぎれ(ﾊﾞﾗ凍結)</v>
      </c>
      <c r="D5" s="14" t="str">
        <f>IF([1]火曜日納品!N8=0,"",[1]火曜日納品!N8)</f>
        <v>310186260525</v>
      </c>
      <c r="E5" s="14" t="str">
        <f>IF([1]火曜日納品!O8=0,"",[1]火曜日納品!O8)</f>
        <v>1665886244</v>
      </c>
      <c r="F5" s="14" t="str">
        <f>IF([1]火曜日納品!P8=0,"",[1]火曜日納品!P8)</f>
        <v>1581967355</v>
      </c>
      <c r="G5" s="14" t="str">
        <f>IF([1]火曜日納品!Q8=0,"",[1]火曜日納品!Q8)</f>
        <v/>
      </c>
      <c r="H5" s="14" t="str">
        <f>IF([1]火曜日納品!R8=0,"",[1]火曜日納品!R8)</f>
        <v/>
      </c>
      <c r="I5" s="14" t="str">
        <f>IF([1]火曜日納品!S8=0,"",[1]火曜日納品!S8)</f>
        <v/>
      </c>
      <c r="J5" s="14" t="str">
        <f>IF([1]火曜日納品!T8=0,"",[1]火曜日納品!T8)</f>
        <v/>
      </c>
      <c r="K5" s="14" t="str">
        <f>IF([1]火曜日納品!U8=0,"",[1]火曜日納品!U8)</f>
        <v/>
      </c>
      <c r="L5" s="14" t="str">
        <f>IF([1]火曜日納品!V8=0,"",[1]火曜日納品!V8)</f>
        <v/>
      </c>
    </row>
    <row r="6" spans="1:12">
      <c r="A6" s="12" t="str">
        <f>IF([1]火曜日納品!D26=0,"",[1]火曜日納品!D26)</f>
        <v>火</v>
      </c>
      <c r="B6" s="12">
        <f>IF([1]火曜日納品!F26=0,"",[1]火曜日納品!F26)</f>
        <v>580</v>
      </c>
      <c r="C6" s="13" t="str">
        <f>IF([1]火曜日納品!H26=0,"",[1]火曜日納品!H26)</f>
        <v>国産牛こまぎれ(ﾊﾞﾗ凍結)</v>
      </c>
      <c r="D6" s="14" t="str">
        <f>IF([1]火曜日納品!N26=0,"",[1]火曜日納品!N26)</f>
        <v>310186260527</v>
      </c>
      <c r="E6" s="14" t="str">
        <f>IF([1]火曜日納品!O26=0,"",[1]火曜日納品!O26)</f>
        <v>1640000597</v>
      </c>
      <c r="F6" s="14" t="str">
        <f>IF([1]火曜日納品!P26=0,"",[1]火曜日納品!P26)</f>
        <v>1581967355</v>
      </c>
      <c r="G6" s="14" t="str">
        <f>IF([1]火曜日納品!Q26=0,"",[1]火曜日納品!Q26)</f>
        <v>0874841617</v>
      </c>
      <c r="H6" s="14" t="str">
        <f>IF([1]火曜日納品!R26=0,"",[1]火曜日納品!R26)</f>
        <v/>
      </c>
      <c r="I6" s="14" t="str">
        <f>IF([1]火曜日納品!S26=0,"",[1]火曜日納品!S26)</f>
        <v/>
      </c>
      <c r="J6" s="14" t="str">
        <f>IF([1]火曜日納品!T26=0,"",[1]火曜日納品!T26)</f>
        <v/>
      </c>
      <c r="K6" s="14" t="str">
        <f>IF([1]火曜日納品!U26=0,"",[1]火曜日納品!U26)</f>
        <v/>
      </c>
      <c r="L6" s="14" t="str">
        <f>IF([1]火曜日納品!V26=0,"",[1]火曜日納品!V26)</f>
        <v/>
      </c>
    </row>
    <row r="7" spans="1:12">
      <c r="A7" s="12" t="str">
        <f>IF([1]水曜日納品!D8=0,"",[1]水曜日納品!D8)</f>
        <v>水</v>
      </c>
      <c r="B7" s="12">
        <f>IF([1]水曜日納品!F8=0,"",[1]水曜日納品!F8)</f>
        <v>580</v>
      </c>
      <c r="C7" s="13" t="str">
        <f>IF([1]水曜日納品!H8=0,"",[1]水曜日納品!H8)</f>
        <v>国産牛こまぎれ(ﾊﾞﾗ凍結)</v>
      </c>
      <c r="D7" s="14" t="str">
        <f>IF([1]水曜日納品!N8=0,"",[1]水曜日納品!N8)</f>
        <v>310186260527</v>
      </c>
      <c r="E7" s="14" t="str">
        <f>IF([1]水曜日納品!O8=0,"",[1]水曜日納品!O8)</f>
        <v>1640000597</v>
      </c>
      <c r="F7" s="14" t="str">
        <f>IF([1]水曜日納品!P8=0,"",[1]水曜日納品!P8)</f>
        <v>1581967355</v>
      </c>
      <c r="G7" s="14" t="str">
        <f>IF([1]水曜日納品!Q8=0,"",[1]水曜日納品!Q8)</f>
        <v>0874841617</v>
      </c>
      <c r="H7" s="14" t="str">
        <f>IF([1]水曜日納品!R8=0,"",[1]水曜日納品!R8)</f>
        <v/>
      </c>
      <c r="I7" s="14" t="str">
        <f>IF([1]水曜日納品!S8=0,"",[1]水曜日納品!S8)</f>
        <v/>
      </c>
      <c r="J7" s="14" t="str">
        <f>IF([1]水曜日納品!T8=0,"",[1]水曜日納品!T8)</f>
        <v/>
      </c>
      <c r="K7" s="14" t="str">
        <f>IF([1]水曜日納品!U8=0,"",[1]水曜日納品!U8)</f>
        <v/>
      </c>
      <c r="L7" s="14" t="str">
        <f>IF([1]水曜日納品!V8=0,"",[1]水曜日納品!V8)</f>
        <v/>
      </c>
    </row>
    <row r="8" spans="1:12">
      <c r="A8" s="12" t="str">
        <f>IF([1]木曜日納品!D8=0,"",[1]木曜日納品!D8)</f>
        <v>木</v>
      </c>
      <c r="B8" s="12">
        <f>IF([1]木曜日納品!F8=0,"",[1]木曜日納品!F8)</f>
        <v>580</v>
      </c>
      <c r="C8" s="13" t="str">
        <f>IF([1]木曜日納品!H8=0,"",[1]木曜日納品!H8)</f>
        <v>国産牛こまぎれ(ﾊﾞﾗ凍結)</v>
      </c>
      <c r="D8" s="14" t="str">
        <f>IF([1]木曜日納品!N8=0,"",[1]木曜日納品!N8)</f>
        <v>310186260527</v>
      </c>
      <c r="E8" s="14" t="str">
        <f>IF([1]木曜日納品!O8=0,"",[1]木曜日納品!O8)</f>
        <v>1640000597</v>
      </c>
      <c r="F8" s="14" t="str">
        <f>IF([1]木曜日納品!P8=0,"",[1]木曜日納品!P8)</f>
        <v>1581967355</v>
      </c>
      <c r="G8" s="14" t="str">
        <f>IF([1]木曜日納品!Q8=0,"",[1]木曜日納品!Q8)</f>
        <v>0874841617</v>
      </c>
      <c r="H8" s="14" t="str">
        <f>IF([1]木曜日納品!R8=0,"",[1]木曜日納品!R8)</f>
        <v/>
      </c>
      <c r="I8" s="14" t="str">
        <f>IF([1]木曜日納品!S8=0,"",[1]木曜日納品!S8)</f>
        <v/>
      </c>
      <c r="J8" s="14" t="str">
        <f>IF([1]木曜日納品!T8=0,"",[1]木曜日納品!T8)</f>
        <v/>
      </c>
      <c r="K8" s="14" t="str">
        <f>IF([1]木曜日納品!U8=0,"",[1]木曜日納品!U8)</f>
        <v/>
      </c>
      <c r="L8" s="14" t="str">
        <f>IF([1]木曜日納品!V8=0,"",[1]木曜日納品!V8)</f>
        <v/>
      </c>
    </row>
    <row r="9" spans="1:12">
      <c r="A9" s="12" t="str">
        <f>IF([1]月曜日納品!D12=0,"",[1]月曜日納品!D12)</f>
        <v>月</v>
      </c>
      <c r="B9" s="12">
        <f>IF([1]月曜日納品!F12=0,"",[1]月曜日納品!F12)</f>
        <v>581</v>
      </c>
      <c r="C9" s="13" t="str">
        <f>IF([1]月曜日納品!H12=0,"",[1]月曜日納品!H12)</f>
        <v>土佐あかうし切落し</v>
      </c>
      <c r="D9" s="14" t="str">
        <f>IF([1]月曜日納品!N12=0,"",[1]月曜日納品!N12)</f>
        <v/>
      </c>
      <c r="E9" s="14" t="str">
        <f>IF([1]月曜日納品!O12=0,"",[1]月曜日納品!O12)</f>
        <v>1676995485</v>
      </c>
      <c r="F9" s="14" t="str">
        <f>IF([1]月曜日納品!P12=0,"",[1]月曜日納品!P12)</f>
        <v/>
      </c>
      <c r="G9" s="14" t="str">
        <f>IF([1]月曜日納品!Q12=0,"",[1]月曜日納品!Q12)</f>
        <v/>
      </c>
      <c r="H9" s="14" t="str">
        <f>IF([1]月曜日納品!R12=0,"",[1]月曜日納品!R12)</f>
        <v/>
      </c>
      <c r="I9" s="14" t="str">
        <f>IF([1]月曜日納品!S12=0,"",[1]月曜日納品!S12)</f>
        <v/>
      </c>
      <c r="J9" s="14" t="str">
        <f>IF([1]月曜日納品!T12=0,"",[1]月曜日納品!T12)</f>
        <v/>
      </c>
      <c r="K9" s="14" t="str">
        <f>IF([1]月曜日納品!U12=0,"",[1]月曜日納品!U12)</f>
        <v/>
      </c>
      <c r="L9" s="14" t="str">
        <f>IF([1]月曜日納品!V12=0,"",[1]月曜日納品!V12)</f>
        <v/>
      </c>
    </row>
    <row r="10" spans="1:12">
      <c r="A10" s="12" t="str">
        <f>IF([1]火曜日納品!D12=0,"",[1]火曜日納品!D12)</f>
        <v>火</v>
      </c>
      <c r="B10" s="12">
        <f>IF([1]火曜日納品!F12=0,"",[1]火曜日納品!F12)</f>
        <v>581</v>
      </c>
      <c r="C10" s="13" t="str">
        <f>IF([1]火曜日納品!H12=0,"",[1]火曜日納品!H12)</f>
        <v>土佐あかうし切落し</v>
      </c>
      <c r="D10" s="14" t="str">
        <f>IF([1]火曜日納品!N12=0,"",[1]火曜日納品!N12)</f>
        <v/>
      </c>
      <c r="E10" s="14" t="str">
        <f>IF([1]火曜日納品!O12=0,"",[1]火曜日納品!O12)</f>
        <v>1676995485</v>
      </c>
      <c r="F10" s="14" t="str">
        <f>IF([1]火曜日納品!P12=0,"",[1]火曜日納品!P12)</f>
        <v/>
      </c>
      <c r="G10" s="14" t="str">
        <f>IF([1]火曜日納品!Q12=0,"",[1]火曜日納品!Q12)</f>
        <v/>
      </c>
      <c r="H10" s="14" t="str">
        <f>IF([1]火曜日納品!R12=0,"",[1]火曜日納品!R12)</f>
        <v/>
      </c>
      <c r="I10" s="14" t="str">
        <f>IF([1]火曜日納品!S12=0,"",[1]火曜日納品!S12)</f>
        <v/>
      </c>
      <c r="J10" s="14" t="str">
        <f>IF([1]火曜日納品!T12=0,"",[1]火曜日納品!T12)</f>
        <v/>
      </c>
      <c r="K10" s="14" t="str">
        <f>IF([1]火曜日納品!U12=0,"",[1]火曜日納品!U12)</f>
        <v/>
      </c>
      <c r="L10" s="14" t="str">
        <f>IF([1]火曜日納品!V12=0,"",[1]火曜日納品!V12)</f>
        <v/>
      </c>
    </row>
    <row r="11" spans="1:12">
      <c r="A11" s="12" t="str">
        <f>IF([1]水曜日納品!D12=0,"",[1]水曜日納品!D12)</f>
        <v>水</v>
      </c>
      <c r="B11" s="12">
        <f>IF([1]水曜日納品!F12=0,"",[1]水曜日納品!F12)</f>
        <v>581</v>
      </c>
      <c r="C11" s="13" t="str">
        <f>IF([1]水曜日納品!H12=0,"",[1]水曜日納品!H12)</f>
        <v>土佐あかうし切落し</v>
      </c>
      <c r="D11" s="14" t="str">
        <f>IF([1]水曜日納品!N12=0,"",[1]水曜日納品!N12)</f>
        <v/>
      </c>
      <c r="E11" s="14" t="str">
        <f>IF([1]水曜日納品!O12=0,"",[1]水曜日納品!O12)</f>
        <v>1667750253</v>
      </c>
      <c r="F11" s="14" t="str">
        <f>IF([1]水曜日納品!P12=0,"",[1]水曜日納品!P12)</f>
        <v>1676995485</v>
      </c>
      <c r="G11" s="14" t="str">
        <f>IF([1]水曜日納品!Q12=0,"",[1]水曜日納品!Q12)</f>
        <v/>
      </c>
      <c r="H11" s="14" t="str">
        <f>IF([1]水曜日納品!R12=0,"",[1]水曜日納品!R12)</f>
        <v/>
      </c>
      <c r="I11" s="14" t="str">
        <f>IF([1]水曜日納品!S12=0,"",[1]水曜日納品!S12)</f>
        <v/>
      </c>
      <c r="J11" s="14" t="str">
        <f>IF([1]水曜日納品!T12=0,"",[1]水曜日納品!T12)</f>
        <v/>
      </c>
      <c r="K11" s="14" t="str">
        <f>IF([1]水曜日納品!U12=0,"",[1]水曜日納品!U12)</f>
        <v/>
      </c>
      <c r="L11" s="14" t="str">
        <f>IF([1]水曜日納品!V12=0,"",[1]水曜日納品!V12)</f>
        <v/>
      </c>
    </row>
    <row r="12" spans="1:12">
      <c r="A12" s="12" t="str">
        <f>IF([1]木曜日納品!D12=0,"",[1]木曜日納品!D12)</f>
        <v>木</v>
      </c>
      <c r="B12" s="12">
        <f>IF([1]木曜日納品!F12=0,"",[1]木曜日納品!F12)</f>
        <v>581</v>
      </c>
      <c r="C12" s="13" t="str">
        <f>IF([1]木曜日納品!H12=0,"",[1]木曜日納品!H12)</f>
        <v>土佐あかうし切落し</v>
      </c>
      <c r="D12" s="14" t="str">
        <f>IF([1]木曜日納品!N12=0,"",[1]木曜日納品!N12)</f>
        <v/>
      </c>
      <c r="E12" s="14" t="str">
        <f>IF([1]木曜日納品!O12=0,"",[1]木曜日納品!O12)</f>
        <v>1667750253</v>
      </c>
      <c r="F12" s="14" t="str">
        <f>IF([1]木曜日納品!P12=0,"",[1]木曜日納品!P12)</f>
        <v/>
      </c>
      <c r="G12" s="14" t="str">
        <f>IF([1]木曜日納品!Q12=0,"",[1]木曜日納品!Q12)</f>
        <v/>
      </c>
      <c r="H12" s="14" t="str">
        <f>IF([1]木曜日納品!R12=0,"",[1]木曜日納品!R12)</f>
        <v/>
      </c>
      <c r="I12" s="14" t="str">
        <f>IF([1]木曜日納品!S12=0,"",[1]木曜日納品!S12)</f>
        <v/>
      </c>
      <c r="J12" s="14" t="str">
        <f>IF([1]木曜日納品!T12=0,"",[1]木曜日納品!T12)</f>
        <v/>
      </c>
      <c r="K12" s="14" t="str">
        <f>IF([1]木曜日納品!U12=0,"",[1]木曜日納品!U12)</f>
        <v/>
      </c>
      <c r="L12" s="14" t="str">
        <f>IF([1]木曜日納品!V12=0,"",[1]木曜日納品!V12)</f>
        <v/>
      </c>
    </row>
    <row r="13" spans="1:12">
      <c r="A13" s="12" t="str">
        <f>IF([1]月曜日納品!D4=0,"",[1]月曜日納品!D4)</f>
        <v>月</v>
      </c>
      <c r="B13" s="12">
        <f>IF([1]月曜日納品!F4=0,"",[1]月曜日納品!F4)</f>
        <v>587</v>
      </c>
      <c r="C13" s="13" t="str">
        <f>IF([1]月曜日納品!H4=0,"",[1]月曜日納品!H4)</f>
        <v>国産牛ﾋﾚひとくちｽﾃｰｷ（ｽﾊﾟｲｽ付）（ﾊﾞﾗ凍結）</v>
      </c>
      <c r="D13" s="14" t="str">
        <f>IF([1]月曜日納品!N4=0,"",[1]月曜日納品!N4)</f>
        <v>391029260512</v>
      </c>
      <c r="E13" s="14" t="str">
        <f>IF([1]月曜日納品!O4=0,"",[1]月曜日納品!O4)</f>
        <v>1627209500</v>
      </c>
      <c r="F13" s="14" t="str">
        <f>IF([1]月曜日納品!P4=0,"",[1]月曜日納品!P4)</f>
        <v>1369545232</v>
      </c>
      <c r="G13" s="14" t="str">
        <f>IF([1]月曜日納品!Q4=0,"",[1]月曜日納品!Q4)</f>
        <v>1519616362</v>
      </c>
      <c r="H13" s="14" t="str">
        <f>IF([1]月曜日納品!R4=0,"",[1]月曜日納品!R4)</f>
        <v>1638783808</v>
      </c>
      <c r="I13" s="14" t="str">
        <f>IF([1]月曜日納品!S4=0,"",[1]月曜日納品!S4)</f>
        <v>1378280339</v>
      </c>
      <c r="J13" s="14" t="str">
        <f>IF([1]月曜日納品!T4=0,"",[1]月曜日納品!T4)</f>
        <v>1626282542</v>
      </c>
      <c r="K13" s="14" t="str">
        <f>IF([1]月曜日納品!U4=0,"",[1]月曜日納品!U4)</f>
        <v>1336446067</v>
      </c>
      <c r="L13" s="14" t="str">
        <f>IF([1]月曜日納品!V4=0,"",[1]月曜日納品!V4)</f>
        <v>1473264807</v>
      </c>
    </row>
    <row r="14" spans="1:12">
      <c r="A14" s="12" t="str">
        <f>IF([1]火曜日納品!D4=0,"",[1]火曜日納品!D4)</f>
        <v>火</v>
      </c>
      <c r="B14" s="12">
        <f>IF([1]火曜日納品!F4=0,"",[1]火曜日納品!F4)</f>
        <v>587</v>
      </c>
      <c r="C14" s="13" t="str">
        <f>IF([1]火曜日納品!H4=0,"",[1]火曜日納品!H4)</f>
        <v>国産牛ﾋﾚひとくちｽﾃｰｷ（ｽﾊﾟｲｽ付）（ﾊﾞﾗ凍結）</v>
      </c>
      <c r="D14" s="14" t="str">
        <f>IF([1]火曜日納品!N4=0,"",[1]火曜日納品!N4)</f>
        <v>391029260512</v>
      </c>
      <c r="E14" s="14" t="str">
        <f>IF([1]火曜日納品!O4=0,"",[1]火曜日納品!O4)</f>
        <v>1627209500</v>
      </c>
      <c r="F14" s="14" t="str">
        <f>IF([1]火曜日納品!P4=0,"",[1]火曜日納品!P4)</f>
        <v>1369545232</v>
      </c>
      <c r="G14" s="14" t="str">
        <f>IF([1]火曜日納品!Q4=0,"",[1]火曜日納品!Q4)</f>
        <v>1519616362</v>
      </c>
      <c r="H14" s="14" t="str">
        <f>IF([1]火曜日納品!R4=0,"",[1]火曜日納品!R4)</f>
        <v>1638783808</v>
      </c>
      <c r="I14" s="14" t="str">
        <f>IF([1]火曜日納品!S4=0,"",[1]火曜日納品!S4)</f>
        <v>1378280339</v>
      </c>
      <c r="J14" s="14" t="str">
        <f>IF([1]火曜日納品!T4=0,"",[1]火曜日納品!T4)</f>
        <v>1626282542</v>
      </c>
      <c r="K14" s="14" t="str">
        <f>IF([1]火曜日納品!U4=0,"",[1]火曜日納品!U4)</f>
        <v>1336446067</v>
      </c>
      <c r="L14" s="14" t="str">
        <f>IF([1]火曜日納品!V4=0,"",[1]火曜日納品!V4)</f>
        <v>1473264807</v>
      </c>
    </row>
    <row r="15" spans="1:12">
      <c r="A15" s="12" t="str">
        <f>IF([1]水曜日納品!D4=0,"",[1]水曜日納品!D4)</f>
        <v>水</v>
      </c>
      <c r="B15" s="12">
        <f>IF([1]水曜日納品!F4=0,"",[1]水曜日納品!F4)</f>
        <v>587</v>
      </c>
      <c r="C15" s="13" t="str">
        <f>IF([1]水曜日納品!H4=0,"",[1]水曜日納品!H4)</f>
        <v>国産牛ﾋﾚひとくちｽﾃｰｷ（ｽﾊﾟｲｽ付）（ﾊﾞﾗ凍結）</v>
      </c>
      <c r="D15" s="14" t="str">
        <f>IF([1]水曜日納品!N4=0,"",[1]水曜日納品!N4)</f>
        <v>391029260512</v>
      </c>
      <c r="E15" s="14" t="str">
        <f>IF([1]水曜日納品!O4=0,"",[1]水曜日納品!O4)</f>
        <v>1627209500</v>
      </c>
      <c r="F15" s="14" t="str">
        <f>IF([1]水曜日納品!P4=0,"",[1]水曜日納品!P4)</f>
        <v>1369545232</v>
      </c>
      <c r="G15" s="14" t="str">
        <f>IF([1]水曜日納品!Q4=0,"",[1]水曜日納品!Q4)</f>
        <v>1519616362</v>
      </c>
      <c r="H15" s="14" t="str">
        <f>IF([1]水曜日納品!R4=0,"",[1]水曜日納品!R4)</f>
        <v>1638783808</v>
      </c>
      <c r="I15" s="14" t="str">
        <f>IF([1]水曜日納品!S4=0,"",[1]水曜日納品!S4)</f>
        <v>1378280339</v>
      </c>
      <c r="J15" s="14" t="str">
        <f>IF([1]水曜日納品!T4=0,"",[1]水曜日納品!T4)</f>
        <v>1626282542</v>
      </c>
      <c r="K15" s="14" t="str">
        <f>IF([1]水曜日納品!U4=0,"",[1]水曜日納品!U4)</f>
        <v>1336446067</v>
      </c>
      <c r="L15" s="14" t="str">
        <f>IF([1]水曜日納品!V4=0,"",[1]水曜日納品!V4)</f>
        <v>1473264807</v>
      </c>
    </row>
    <row r="16" spans="1:12">
      <c r="A16" s="12" t="str">
        <f>IF([1]木曜日納品!D4=0,"",[1]木曜日納品!D4)</f>
        <v>木</v>
      </c>
      <c r="B16" s="12">
        <f>IF([1]木曜日納品!F4=0,"",[1]木曜日納品!F4)</f>
        <v>587</v>
      </c>
      <c r="C16" s="13" t="str">
        <f>IF([1]木曜日納品!H4=0,"",[1]木曜日納品!H4)</f>
        <v>国産牛ﾋﾚひとくちｽﾃｰｷ（ｽﾊﾟｲｽ付）（ﾊﾞﾗ凍結）</v>
      </c>
      <c r="D16" s="14" t="str">
        <f>IF([1]木曜日納品!N4=0,"",[1]木曜日納品!N4)</f>
        <v>391029260512</v>
      </c>
      <c r="E16" s="14" t="str">
        <f>IF([1]木曜日納品!O4=0,"",[1]木曜日納品!O4)</f>
        <v>1627209500</v>
      </c>
      <c r="F16" s="14" t="str">
        <f>IF([1]木曜日納品!P4=0,"",[1]木曜日納品!P4)</f>
        <v>1369545232</v>
      </c>
      <c r="G16" s="14" t="str">
        <f>IF([1]木曜日納品!Q4=0,"",[1]木曜日納品!Q4)</f>
        <v>1519616362</v>
      </c>
      <c r="H16" s="14" t="str">
        <f>IF([1]木曜日納品!R4=0,"",[1]木曜日納品!R4)</f>
        <v>1638783808</v>
      </c>
      <c r="I16" s="14" t="str">
        <f>IF([1]木曜日納品!S4=0,"",[1]木曜日納品!S4)</f>
        <v>1378280339</v>
      </c>
      <c r="J16" s="14" t="str">
        <f>IF([1]木曜日納品!T4=0,"",[1]木曜日納品!T4)</f>
        <v>1626282542</v>
      </c>
      <c r="K16" s="14" t="str">
        <f>IF([1]木曜日納品!U4=0,"",[1]木曜日納品!U4)</f>
        <v>1336446067</v>
      </c>
      <c r="L16" s="14" t="str">
        <f>IF([1]木曜日納品!V4=0,"",[1]木曜日納品!V4)</f>
        <v>1473264807</v>
      </c>
    </row>
    <row r="17" spans="1:12">
      <c r="A17" s="12" t="str">
        <f>IF([1]月曜日納品!D9=0,"",[1]月曜日納品!D9)</f>
        <v>月</v>
      </c>
      <c r="B17" s="12">
        <f>IF([1]月曜日納品!F9=0,"",[1]月曜日納品!F9)</f>
        <v>589</v>
      </c>
      <c r="C17" s="13" t="str">
        <f>IF([1]月曜日納品!H9=0,"",[1]月曜日納品!H9)</f>
        <v>土佐黒牛こまぎれ(ﾊﾞﾗ凍結)</v>
      </c>
      <c r="D17" s="14" t="str">
        <f>IF([1]月曜日納品!N9=0,"",[1]月曜日納品!N9)</f>
        <v>311118260520</v>
      </c>
      <c r="E17" s="14" t="str">
        <f>IF([1]月曜日納品!O9=0,"",[1]月曜日納品!O9)</f>
        <v>1679432772</v>
      </c>
      <c r="F17" s="14" t="str">
        <f>IF([1]月曜日納品!P9=0,"",[1]月曜日納品!P9)</f>
        <v/>
      </c>
      <c r="G17" s="14" t="str">
        <f>IF([1]月曜日納品!Q9=0,"",[1]月曜日納品!Q9)</f>
        <v/>
      </c>
      <c r="H17" s="14" t="str">
        <f>IF([1]月曜日納品!R9=0,"",[1]月曜日納品!R9)</f>
        <v/>
      </c>
      <c r="I17" s="14" t="str">
        <f>IF([1]月曜日納品!S9=0,"",[1]月曜日納品!S9)</f>
        <v/>
      </c>
      <c r="J17" s="14" t="str">
        <f>IF([1]月曜日納品!T9=0,"",[1]月曜日納品!T9)</f>
        <v/>
      </c>
      <c r="K17" s="14" t="str">
        <f>IF([1]月曜日納品!U9=0,"",[1]月曜日納品!U9)</f>
        <v/>
      </c>
      <c r="L17" s="14" t="str">
        <f>IF([1]月曜日納品!V9=0,"",[1]月曜日納品!V9)</f>
        <v/>
      </c>
    </row>
    <row r="18" spans="1:12">
      <c r="A18" s="12" t="str">
        <f>IF([1]火曜日納品!D9=0,"",[1]火曜日納品!D9)</f>
        <v>火</v>
      </c>
      <c r="B18" s="12">
        <f>IF([1]火曜日納品!F9=0,"",[1]火曜日納品!F9)</f>
        <v>589</v>
      </c>
      <c r="C18" s="13" t="str">
        <f>IF([1]火曜日納品!H9=0,"",[1]火曜日納品!H9)</f>
        <v>土佐黒牛こまぎれ(ﾊﾞﾗ凍結)</v>
      </c>
      <c r="D18" s="14" t="str">
        <f>IF([1]火曜日納品!N9=0,"",[1]火曜日納品!N9)</f>
        <v>311118260520</v>
      </c>
      <c r="E18" s="14" t="str">
        <f>IF([1]火曜日納品!O9=0,"",[1]火曜日納品!O9)</f>
        <v>1679432772</v>
      </c>
      <c r="F18" s="14" t="str">
        <f>IF([1]火曜日納品!P9=0,"",[1]火曜日納品!P9)</f>
        <v/>
      </c>
      <c r="G18" s="14" t="str">
        <f>IF([1]火曜日納品!Q9=0,"",[1]火曜日納品!Q9)</f>
        <v/>
      </c>
      <c r="H18" s="14" t="str">
        <f>IF([1]火曜日納品!R9=0,"",[1]火曜日納品!R9)</f>
        <v/>
      </c>
      <c r="I18" s="14" t="str">
        <f>IF([1]火曜日納品!S9=0,"",[1]火曜日納品!S9)</f>
        <v/>
      </c>
      <c r="J18" s="14" t="str">
        <f>IF([1]火曜日納品!T9=0,"",[1]火曜日納品!T9)</f>
        <v/>
      </c>
      <c r="K18" s="14" t="str">
        <f>IF([1]火曜日納品!U9=0,"",[1]火曜日納品!U9)</f>
        <v/>
      </c>
      <c r="L18" s="14" t="str">
        <f>IF([1]火曜日納品!V9=0,"",[1]火曜日納品!V9)</f>
        <v/>
      </c>
    </row>
    <row r="19" spans="1:12">
      <c r="A19" s="12" t="str">
        <f>IF([1]水曜日納品!D9=0,"",[1]水曜日納品!D9)</f>
        <v>水</v>
      </c>
      <c r="B19" s="12">
        <f>IF([1]水曜日納品!F9=0,"",[1]水曜日納品!F9)</f>
        <v>589</v>
      </c>
      <c r="C19" s="13" t="str">
        <f>IF([1]水曜日納品!H9=0,"",[1]水曜日納品!H9)</f>
        <v>土佐黒牛こまぎれ(ﾊﾞﾗ凍結)</v>
      </c>
      <c r="D19" s="14" t="str">
        <f>IF([1]水曜日納品!N9=0,"",[1]水曜日納品!N9)</f>
        <v>311118260520</v>
      </c>
      <c r="E19" s="14" t="str">
        <f>IF([1]水曜日納品!O9=0,"",[1]水曜日納品!O9)</f>
        <v>1679432772</v>
      </c>
      <c r="F19" s="14" t="str">
        <f>IF([1]水曜日納品!P9=0,"",[1]水曜日納品!P9)</f>
        <v/>
      </c>
      <c r="G19" s="14" t="str">
        <f>IF([1]水曜日納品!Q9=0,"",[1]水曜日納品!Q9)</f>
        <v/>
      </c>
      <c r="H19" s="14" t="str">
        <f>IF([1]水曜日納品!R9=0,"",[1]水曜日納品!R9)</f>
        <v/>
      </c>
      <c r="I19" s="14" t="str">
        <f>IF([1]水曜日納品!S9=0,"",[1]水曜日納品!S9)</f>
        <v/>
      </c>
      <c r="J19" s="14" t="str">
        <f>IF([1]水曜日納品!T9=0,"",[1]水曜日納品!T9)</f>
        <v/>
      </c>
      <c r="K19" s="14" t="str">
        <f>IF([1]水曜日納品!U9=0,"",[1]水曜日納品!U9)</f>
        <v/>
      </c>
      <c r="L19" s="14" t="str">
        <f>IF([1]水曜日納品!V9=0,"",[1]水曜日納品!V9)</f>
        <v/>
      </c>
    </row>
    <row r="20" spans="1:12">
      <c r="A20" s="12" t="str">
        <f>IF([1]水曜日納品!D27=0,"",[1]水曜日納品!D27)</f>
        <v>水</v>
      </c>
      <c r="B20" s="12">
        <f>IF([1]水曜日納品!F27=0,"",[1]水曜日納品!F27)</f>
        <v>589</v>
      </c>
      <c r="C20" s="13" t="str">
        <f>IF([1]水曜日納品!H27=0,"",[1]水曜日納品!H27)</f>
        <v>土佐黒牛こまぎれ(ﾊﾞﾗ凍結)</v>
      </c>
      <c r="D20" s="14" t="str">
        <f>IF([1]水曜日納品!N27=0,"",[1]水曜日納品!N27)</f>
        <v>311118260522</v>
      </c>
      <c r="E20" s="14" t="str">
        <f>IF([1]水曜日納品!O27=0,"",[1]水曜日納品!O27)</f>
        <v>1613932566</v>
      </c>
      <c r="F20" s="14" t="str">
        <f>IF([1]水曜日納品!P27=0,"",[1]水曜日納品!P27)</f>
        <v/>
      </c>
      <c r="G20" s="14" t="str">
        <f>IF([1]水曜日納品!Q27=0,"",[1]水曜日納品!Q27)</f>
        <v/>
      </c>
      <c r="H20" s="14" t="str">
        <f>IF([1]水曜日納品!R27=0,"",[1]水曜日納品!R27)</f>
        <v/>
      </c>
      <c r="I20" s="14" t="str">
        <f>IF([1]水曜日納品!S27=0,"",[1]水曜日納品!S27)</f>
        <v/>
      </c>
      <c r="J20" s="14" t="str">
        <f>IF([1]水曜日納品!T27=0,"",[1]水曜日納品!T27)</f>
        <v/>
      </c>
      <c r="K20" s="14" t="str">
        <f>IF([1]水曜日納品!U27=0,"",[1]水曜日納品!U27)</f>
        <v/>
      </c>
      <c r="L20" s="14" t="str">
        <f>IF([1]水曜日納品!V27=0,"",[1]水曜日納品!V27)</f>
        <v/>
      </c>
    </row>
    <row r="21" spans="1:12">
      <c r="A21" s="12" t="str">
        <f>IF([1]木曜日納品!D9=0,"",[1]木曜日納品!D9)</f>
        <v>木</v>
      </c>
      <c r="B21" s="12">
        <f>IF([1]木曜日納品!F9=0,"",[1]木曜日納品!F9)</f>
        <v>589</v>
      </c>
      <c r="C21" s="13" t="str">
        <f>IF([1]木曜日納品!H9=0,"",[1]木曜日納品!H9)</f>
        <v>土佐黒牛こまぎれ(ﾊﾞﾗ凍結)</v>
      </c>
      <c r="D21" s="14" t="str">
        <f>IF([1]木曜日納品!N9=0,"",[1]木曜日納品!N9)</f>
        <v>311118260522</v>
      </c>
      <c r="E21" s="14" t="str">
        <f>IF([1]木曜日納品!O9=0,"",[1]木曜日納品!O9)</f>
        <v>1613932566</v>
      </c>
      <c r="F21" s="14" t="str">
        <f>IF([1]木曜日納品!P9=0,"",[1]木曜日納品!P9)</f>
        <v/>
      </c>
      <c r="G21" s="14" t="str">
        <f>IF([1]木曜日納品!Q9=0,"",[1]木曜日納品!Q9)</f>
        <v/>
      </c>
      <c r="H21" s="14" t="str">
        <f>IF([1]木曜日納品!R9=0,"",[1]木曜日納品!R9)</f>
        <v/>
      </c>
      <c r="I21" s="14" t="str">
        <f>IF([1]木曜日納品!S9=0,"",[1]木曜日納品!S9)</f>
        <v/>
      </c>
      <c r="J21" s="14" t="str">
        <f>IF([1]木曜日納品!T9=0,"",[1]木曜日納品!T9)</f>
        <v/>
      </c>
      <c r="K21" s="14" t="str">
        <f>IF([1]木曜日納品!U9=0,"",[1]木曜日納品!U9)</f>
        <v/>
      </c>
      <c r="L21" s="14" t="str">
        <f>IF([1]木曜日納品!V9=0,"",[1]木曜日納品!V9)</f>
        <v/>
      </c>
    </row>
    <row r="22" spans="1:12">
      <c r="A22" s="12" t="str">
        <f>IF([1]月曜日納品!D6=0,"",[1]月曜日納品!D6)</f>
        <v>月</v>
      </c>
      <c r="B22" s="12">
        <f>IF([1]月曜日納品!F6=0,"",[1]月曜日納品!F6)</f>
        <v>591</v>
      </c>
      <c r="C22" s="13" t="str">
        <f>IF([1]月曜日納品!H6=0,"",[1]月曜日納品!H6)</f>
        <v>国産牛切落しすき焼用ﾓﾓ(ﾊﾞﾗ凍結)</v>
      </c>
      <c r="D22" s="14" t="str">
        <f>IF([1]月曜日納品!N6=0,"",[1]月曜日納品!N6)</f>
        <v>391269260519</v>
      </c>
      <c r="E22" s="14" t="str">
        <f>IF([1]月曜日納品!O6=0,"",[1]月曜日納品!O6)</f>
        <v>1640000597</v>
      </c>
      <c r="F22" s="14" t="str">
        <f>IF([1]月曜日納品!P6=0,"",[1]月曜日納品!P6)</f>
        <v>1606290208</v>
      </c>
      <c r="G22" s="14" t="str">
        <f>IF([1]月曜日納品!Q6=0,"",[1]月曜日納品!Q6)</f>
        <v/>
      </c>
      <c r="H22" s="14" t="str">
        <f>IF([1]月曜日納品!R6=0,"",[1]月曜日納品!R6)</f>
        <v/>
      </c>
      <c r="I22" s="14" t="str">
        <f>IF([1]月曜日納品!S6=0,"",[1]月曜日納品!S6)</f>
        <v/>
      </c>
      <c r="J22" s="14" t="str">
        <f>IF([1]月曜日納品!T6=0,"",[1]月曜日納品!T6)</f>
        <v/>
      </c>
      <c r="K22" s="14" t="str">
        <f>IF([1]月曜日納品!U6=0,"",[1]月曜日納品!U6)</f>
        <v/>
      </c>
      <c r="L22" s="14" t="str">
        <f>IF([1]月曜日納品!V6=0,"",[1]月曜日納品!V6)</f>
        <v/>
      </c>
    </row>
    <row r="23" spans="1:12">
      <c r="A23" s="12" t="str">
        <f>IF([1]火曜日納品!D6=0,"",[1]火曜日納品!D6)</f>
        <v>火</v>
      </c>
      <c r="B23" s="12">
        <f>IF([1]火曜日納品!F6=0,"",[1]火曜日納品!F6)</f>
        <v>591</v>
      </c>
      <c r="C23" s="13" t="str">
        <f>IF([1]火曜日納品!H6=0,"",[1]火曜日納品!H6)</f>
        <v>国産牛切落しすき焼用ﾓﾓ(ﾊﾞﾗ凍結)</v>
      </c>
      <c r="D23" s="14" t="str">
        <f>IF([1]火曜日納品!N6=0,"",[1]火曜日納品!N6)</f>
        <v>391269260519</v>
      </c>
      <c r="E23" s="14" t="str">
        <f>IF([1]火曜日納品!O6=0,"",[1]火曜日納品!O6)</f>
        <v>1640000597</v>
      </c>
      <c r="F23" s="14" t="str">
        <f>IF([1]火曜日納品!P6=0,"",[1]火曜日納品!P6)</f>
        <v>1606290208</v>
      </c>
      <c r="G23" s="14" t="str">
        <f>IF([1]火曜日納品!Q6=0,"",[1]火曜日納品!Q6)</f>
        <v/>
      </c>
      <c r="H23" s="14" t="str">
        <f>IF([1]火曜日納品!R6=0,"",[1]火曜日納品!R6)</f>
        <v/>
      </c>
      <c r="I23" s="14" t="str">
        <f>IF([1]火曜日納品!S6=0,"",[1]火曜日納品!S6)</f>
        <v/>
      </c>
      <c r="J23" s="14" t="str">
        <f>IF([1]火曜日納品!T6=0,"",[1]火曜日納品!T6)</f>
        <v/>
      </c>
      <c r="K23" s="14" t="str">
        <f>IF([1]火曜日納品!U6=0,"",[1]火曜日納品!U6)</f>
        <v/>
      </c>
      <c r="L23" s="14" t="str">
        <f>IF([1]火曜日納品!V6=0,"",[1]火曜日納品!V6)</f>
        <v/>
      </c>
    </row>
    <row r="24" spans="1:12">
      <c r="A24" s="12" t="str">
        <f>IF([1]水曜日納品!D6=0,"",[1]水曜日納品!D6)</f>
        <v>水</v>
      </c>
      <c r="B24" s="12">
        <f>IF([1]水曜日納品!F6=0,"",[1]水曜日納品!F6)</f>
        <v>591</v>
      </c>
      <c r="C24" s="13" t="str">
        <f>IF([1]水曜日納品!H6=0,"",[1]水曜日納品!H6)</f>
        <v>国産牛切落しすき焼用ﾓﾓ(ﾊﾞﾗ凍結)</v>
      </c>
      <c r="D24" s="14" t="str">
        <f>IF([1]水曜日納品!N6=0,"",[1]水曜日納品!N6)</f>
        <v>391269260519</v>
      </c>
      <c r="E24" s="14" t="str">
        <f>IF([1]水曜日納品!O6=0,"",[1]水曜日納品!O6)</f>
        <v>1640000597</v>
      </c>
      <c r="F24" s="14" t="str">
        <f>IF([1]水曜日納品!P6=0,"",[1]水曜日納品!P6)</f>
        <v>1606290208</v>
      </c>
      <c r="G24" s="14" t="str">
        <f>IF([1]水曜日納品!Q6=0,"",[1]水曜日納品!Q6)</f>
        <v/>
      </c>
      <c r="H24" s="14" t="str">
        <f>IF([1]水曜日納品!R6=0,"",[1]水曜日納品!R6)</f>
        <v/>
      </c>
      <c r="I24" s="14" t="str">
        <f>IF([1]水曜日納品!S6=0,"",[1]水曜日納品!S6)</f>
        <v/>
      </c>
      <c r="J24" s="14" t="str">
        <f>IF([1]水曜日納品!T6=0,"",[1]水曜日納品!T6)</f>
        <v/>
      </c>
      <c r="K24" s="14" t="str">
        <f>IF([1]水曜日納品!U6=0,"",[1]水曜日納品!U6)</f>
        <v/>
      </c>
      <c r="L24" s="14" t="str">
        <f>IF([1]水曜日納品!V6=0,"",[1]水曜日納品!V6)</f>
        <v/>
      </c>
    </row>
    <row r="25" spans="1:12">
      <c r="A25" s="12" t="str">
        <f>IF([1]水曜日納品!D26=0,"",[1]水曜日納品!D26)</f>
        <v>水</v>
      </c>
      <c r="B25" s="12">
        <f>IF([1]水曜日納品!F26=0,"",[1]水曜日納品!F26)</f>
        <v>591</v>
      </c>
      <c r="C25" s="13" t="str">
        <f>IF([1]水曜日納品!H26=0,"",[1]水曜日納品!H26)</f>
        <v>国産牛切落しすき焼用ﾓﾓ(ﾊﾞﾗ凍結)</v>
      </c>
      <c r="D25" s="14" t="str">
        <f>IF([1]水曜日納品!N26=0,"",[1]水曜日納品!N26)</f>
        <v>391269260527</v>
      </c>
      <c r="E25" s="14" t="str">
        <f>IF([1]水曜日納品!O26=0,"",[1]水曜日納品!O26)</f>
        <v>0872023541</v>
      </c>
      <c r="F25" s="14" t="str">
        <f>IF([1]水曜日納品!P26=0,"",[1]水曜日納品!P26)</f>
        <v>0865778267</v>
      </c>
      <c r="G25" s="14" t="str">
        <f>IF([1]水曜日納品!Q26=0,"",[1]水曜日納品!Q26)</f>
        <v/>
      </c>
      <c r="H25" s="14" t="str">
        <f>IF([1]水曜日納品!R26=0,"",[1]水曜日納品!R26)</f>
        <v/>
      </c>
      <c r="I25" s="14" t="str">
        <f>IF([1]水曜日納品!S26=0,"",[1]水曜日納品!S26)</f>
        <v/>
      </c>
      <c r="J25" s="14" t="str">
        <f>IF([1]水曜日納品!T26=0,"",[1]水曜日納品!T26)</f>
        <v/>
      </c>
      <c r="K25" s="14" t="str">
        <f>IF([1]水曜日納品!U26=0,"",[1]水曜日納品!U26)</f>
        <v/>
      </c>
      <c r="L25" s="14" t="str">
        <f>IF([1]水曜日納品!V26=0,"",[1]水曜日納品!V26)</f>
        <v/>
      </c>
    </row>
    <row r="26" spans="1:12">
      <c r="A26" s="12" t="str">
        <f>IF([1]木曜日納品!D6=0,"",[1]木曜日納品!D6)</f>
        <v>木</v>
      </c>
      <c r="B26" s="12">
        <f>IF([1]木曜日納品!F6=0,"",[1]木曜日納品!F6)</f>
        <v>591</v>
      </c>
      <c r="C26" s="13" t="str">
        <f>IF([1]木曜日納品!H6=0,"",[1]木曜日納品!H6)</f>
        <v>国産牛切落しすき焼用ﾓﾓ(ﾊﾞﾗ凍結)</v>
      </c>
      <c r="D26" s="14" t="str">
        <f>IF([1]木曜日納品!N6=0,"",[1]木曜日納品!N6)</f>
        <v>391269260527</v>
      </c>
      <c r="E26" s="14" t="str">
        <f>IF([1]木曜日納品!O6=0,"",[1]木曜日納品!O6)</f>
        <v>0872023541</v>
      </c>
      <c r="F26" s="14" t="str">
        <f>IF([1]木曜日納品!P6=0,"",[1]木曜日納品!P6)</f>
        <v>0865778267</v>
      </c>
      <c r="G26" s="14" t="str">
        <f>IF([1]木曜日納品!Q6=0,"",[1]木曜日納品!Q6)</f>
        <v/>
      </c>
      <c r="H26" s="14" t="str">
        <f>IF([1]木曜日納品!R6=0,"",[1]木曜日納品!R6)</f>
        <v/>
      </c>
      <c r="I26" s="14" t="str">
        <f>IF([1]木曜日納品!S6=0,"",[1]木曜日納品!S6)</f>
        <v/>
      </c>
      <c r="J26" s="14" t="str">
        <f>IF([1]木曜日納品!T6=0,"",[1]木曜日納品!T6)</f>
        <v/>
      </c>
      <c r="K26" s="14" t="str">
        <f>IF([1]木曜日納品!U6=0,"",[1]木曜日納品!U6)</f>
        <v/>
      </c>
      <c r="L26" s="14" t="str">
        <f>IF([1]木曜日納品!V6=0,"",[1]木曜日納品!V6)</f>
        <v/>
      </c>
    </row>
    <row r="27" spans="1:12">
      <c r="A27" s="12" t="str">
        <f>IF([1]月曜日納品!D7=0,"",[1]月曜日納品!D7)</f>
        <v>月</v>
      </c>
      <c r="B27" s="12">
        <f>IF([1]月曜日納品!F7=0,"",[1]月曜日納品!F7)</f>
        <v>130052</v>
      </c>
      <c r="C27" s="13" t="str">
        <f>IF([1]月曜日納品!H7=0,"",[1]月曜日納品!H7)</f>
        <v>美蘭牛すき焼用ﾓﾓ</v>
      </c>
      <c r="D27" s="14" t="str">
        <f>IF([1]月曜日納品!N7=0,"",[1]月曜日納品!N7)</f>
        <v>311027260527</v>
      </c>
      <c r="E27" s="14" t="str">
        <f>IF([1]月曜日納品!O7=0,"",[1]月曜日納品!O7)</f>
        <v>0874779712</v>
      </c>
      <c r="F27" s="14" t="str">
        <f>IF([1]月曜日納品!P7=0,"",[1]月曜日納品!P7)</f>
        <v/>
      </c>
      <c r="G27" s="14" t="str">
        <f>IF([1]月曜日納品!Q7=0,"",[1]月曜日納品!Q7)</f>
        <v/>
      </c>
      <c r="H27" s="14" t="str">
        <f>IF([1]月曜日納品!R7=0,"",[1]月曜日納品!R7)</f>
        <v/>
      </c>
      <c r="I27" s="14" t="str">
        <f>IF([1]月曜日納品!S7=0,"",[1]月曜日納品!S7)</f>
        <v/>
      </c>
      <c r="J27" s="14" t="str">
        <f>IF([1]月曜日納品!T7=0,"",[1]月曜日納品!T7)</f>
        <v/>
      </c>
      <c r="K27" s="14" t="str">
        <f>IF([1]月曜日納品!U7=0,"",[1]月曜日納品!U7)</f>
        <v/>
      </c>
      <c r="L27" s="14" t="str">
        <f>IF([1]月曜日納品!V7=0,"",[1]月曜日納品!V7)</f>
        <v/>
      </c>
    </row>
    <row r="28" spans="1:12">
      <c r="A28" s="12" t="str">
        <f>IF([1]水曜日納品!D7=0,"",[1]水曜日納品!D7)</f>
        <v>水</v>
      </c>
      <c r="B28" s="12">
        <f>IF([1]水曜日納品!F7=0,"",[1]水曜日納品!F7)</f>
        <v>130052</v>
      </c>
      <c r="C28" s="13" t="str">
        <f>IF([1]水曜日納品!H7=0,"",[1]水曜日納品!H7)</f>
        <v>美蘭牛すき焼用ﾓﾓ</v>
      </c>
      <c r="D28" s="14" t="str">
        <f>IF([1]水曜日納品!N7=0,"",[1]水曜日納品!N7)</f>
        <v>311027260529</v>
      </c>
      <c r="E28" s="14" t="str">
        <f>IF([1]水曜日納品!O7=0,"",[1]水曜日納品!O7)</f>
        <v>0874779712</v>
      </c>
      <c r="F28" s="14" t="str">
        <f>IF([1]水曜日納品!P7=0,"",[1]水曜日納品!P7)</f>
        <v/>
      </c>
      <c r="G28" s="14" t="str">
        <f>IF([1]水曜日納品!Q7=0,"",[1]水曜日納品!Q7)</f>
        <v/>
      </c>
      <c r="H28" s="14" t="str">
        <f>IF([1]水曜日納品!R7=0,"",[1]水曜日納品!R7)</f>
        <v/>
      </c>
      <c r="I28" s="14" t="str">
        <f>IF([1]水曜日納品!S7=0,"",[1]水曜日納品!S7)</f>
        <v/>
      </c>
      <c r="J28" s="14" t="str">
        <f>IF([1]水曜日納品!T7=0,"",[1]水曜日納品!T7)</f>
        <v/>
      </c>
      <c r="K28" s="14" t="str">
        <f>IF([1]水曜日納品!U7=0,"",[1]水曜日納品!U7)</f>
        <v/>
      </c>
      <c r="L28" s="14" t="str">
        <f>IF([1]水曜日納品!V7=0,"",[1]水曜日納品!V7)</f>
        <v/>
      </c>
    </row>
    <row r="29" spans="1:12">
      <c r="A29" s="12" t="str">
        <f>IF([1]木曜日納品!D7=0,"",[1]木曜日納品!D7)</f>
        <v>木</v>
      </c>
      <c r="B29" s="12">
        <f>IF([1]木曜日納品!F7=0,"",[1]木曜日納品!F7)</f>
        <v>130052</v>
      </c>
      <c r="C29" s="13" t="str">
        <f>IF([1]木曜日納品!H7=0,"",[1]木曜日納品!H7)</f>
        <v>美蘭牛すき焼用ﾓﾓ</v>
      </c>
      <c r="D29" s="14" t="str">
        <f>IF([1]木曜日納品!N7=0,"",[1]木曜日納品!N7)</f>
        <v>311027260531</v>
      </c>
      <c r="E29" s="14" t="str">
        <f>IF([1]木曜日納品!O7=0,"",[1]木曜日納品!O7)</f>
        <v>0874779712</v>
      </c>
      <c r="F29" s="14" t="str">
        <f>IF([1]木曜日納品!P7=0,"",[1]木曜日納品!P7)</f>
        <v/>
      </c>
      <c r="G29" s="14" t="str">
        <f>IF([1]木曜日納品!Q7=0,"",[1]木曜日納品!Q7)</f>
        <v/>
      </c>
      <c r="H29" s="14" t="str">
        <f>IF([1]木曜日納品!R7=0,"",[1]木曜日納品!R7)</f>
        <v/>
      </c>
      <c r="I29" s="14" t="str">
        <f>IF([1]木曜日納品!S7=0,"",[1]木曜日納品!S7)</f>
        <v/>
      </c>
      <c r="J29" s="14" t="str">
        <f>IF([1]木曜日納品!T7=0,"",[1]木曜日納品!T7)</f>
        <v/>
      </c>
      <c r="K29" s="14" t="str">
        <f>IF([1]木曜日納品!U7=0,"",[1]木曜日納品!U7)</f>
        <v/>
      </c>
      <c r="L29" s="14" t="str">
        <f>IF([1]木曜日納品!V7=0,"",[1]木曜日納品!V7)</f>
        <v/>
      </c>
    </row>
    <row r="30" spans="1:12">
      <c r="A30" s="12" t="str">
        <f>IF([1]月曜日納品!D10=0,"",[1]月曜日納品!D10)</f>
        <v>月</v>
      </c>
      <c r="B30" s="12">
        <f>IF([1]月曜日納品!F10=0,"",[1]月曜日納品!F10)</f>
        <v>130061</v>
      </c>
      <c r="C30" s="13" t="str">
        <f>IF([1]月曜日納品!H10=0,"",[1]月曜日納品!H10)</f>
        <v>美蘭牛こまぎれ(ﾊﾞﾗ凍結）</v>
      </c>
      <c r="D30" s="14" t="str">
        <f>IF([1]月曜日納品!N10=0,"",[1]月曜日納品!N10)</f>
        <v>311069260527</v>
      </c>
      <c r="E30" s="14" t="str">
        <f>IF([1]月曜日納品!O10=0,"",[1]月曜日納品!O10)</f>
        <v>1394380419</v>
      </c>
      <c r="F30" s="14" t="str">
        <f>IF([1]月曜日納品!P10=0,"",[1]月曜日納品!P10)</f>
        <v>1545314768</v>
      </c>
      <c r="G30" s="14" t="str">
        <f>IF([1]月曜日納品!Q10=0,"",[1]月曜日納品!Q10)</f>
        <v/>
      </c>
      <c r="H30" s="14" t="str">
        <f>IF([1]月曜日納品!R10=0,"",[1]月曜日納品!R10)</f>
        <v/>
      </c>
      <c r="I30" s="14" t="str">
        <f>IF([1]月曜日納品!S10=0,"",[1]月曜日納品!S10)</f>
        <v/>
      </c>
      <c r="J30" s="14" t="str">
        <f>IF([1]月曜日納品!T10=0,"",[1]月曜日納品!T10)</f>
        <v/>
      </c>
      <c r="K30" s="14" t="str">
        <f>IF([1]月曜日納品!U10=0,"",[1]月曜日納品!U10)</f>
        <v/>
      </c>
      <c r="L30" s="14" t="str">
        <f>IF([1]月曜日納品!V10=0,"",[1]月曜日納品!V10)</f>
        <v/>
      </c>
    </row>
    <row r="31" spans="1:12">
      <c r="A31" s="12" t="str">
        <f>IF([1]火曜日納品!D10=0,"",[1]火曜日納品!D10)</f>
        <v>火</v>
      </c>
      <c r="B31" s="12">
        <f>IF([1]火曜日納品!F10=0,"",[1]火曜日納品!F10)</f>
        <v>130061</v>
      </c>
      <c r="C31" s="13" t="str">
        <f>IF([1]火曜日納品!H10=0,"",[1]火曜日納品!H10)</f>
        <v>美蘭牛こまぎれ(ﾊﾞﾗ凍結）</v>
      </c>
      <c r="D31" s="14" t="str">
        <f>IF([1]火曜日納品!N10=0,"",[1]火曜日納品!N10)</f>
        <v>311069260528</v>
      </c>
      <c r="E31" s="14" t="str">
        <f>IF([1]火曜日納品!O10=0,"",[1]火曜日納品!O10)</f>
        <v>1394380419</v>
      </c>
      <c r="F31" s="14" t="str">
        <f>IF([1]火曜日納品!P10=0,"",[1]火曜日納品!P10)</f>
        <v>1545314768</v>
      </c>
      <c r="G31" s="14" t="str">
        <f>IF([1]火曜日納品!Q10=0,"",[1]火曜日納品!Q10)</f>
        <v/>
      </c>
      <c r="H31" s="14" t="str">
        <f>IF([1]火曜日納品!R10=0,"",[1]火曜日納品!R10)</f>
        <v/>
      </c>
      <c r="I31" s="14" t="str">
        <f>IF([1]火曜日納品!S10=0,"",[1]火曜日納品!S10)</f>
        <v/>
      </c>
      <c r="J31" s="14" t="str">
        <f>IF([1]火曜日納品!T10=0,"",[1]火曜日納品!T10)</f>
        <v/>
      </c>
      <c r="K31" s="14" t="str">
        <f>IF([1]火曜日納品!U10=0,"",[1]火曜日納品!U10)</f>
        <v/>
      </c>
      <c r="L31" s="14" t="str">
        <f>IF([1]火曜日納品!V10=0,"",[1]火曜日納品!V10)</f>
        <v/>
      </c>
    </row>
    <row r="32" spans="1:12">
      <c r="A32" s="12" t="str">
        <f>IF([1]水曜日納品!D10=0,"",[1]水曜日納品!D10)</f>
        <v>水</v>
      </c>
      <c r="B32" s="12">
        <f>IF([1]水曜日納品!F10=0,"",[1]水曜日納品!F10)</f>
        <v>130061</v>
      </c>
      <c r="C32" s="13" t="str">
        <f>IF([1]水曜日納品!H10=0,"",[1]水曜日納品!H10)</f>
        <v>美蘭牛こまぎれ(ﾊﾞﾗ凍結）</v>
      </c>
      <c r="D32" s="14" t="str">
        <f>IF([1]水曜日納品!N10=0,"",[1]水曜日納品!N10)</f>
        <v>311069260529</v>
      </c>
      <c r="E32" s="14" t="str">
        <f>IF([1]水曜日納品!O10=0,"",[1]水曜日納品!O10)</f>
        <v>1394380419</v>
      </c>
      <c r="F32" s="14" t="str">
        <f>IF([1]水曜日納品!P10=0,"",[1]水曜日納品!P10)</f>
        <v>1545314768</v>
      </c>
      <c r="G32" s="14" t="str">
        <f>IF([1]水曜日納品!Q10=0,"",[1]水曜日納品!Q10)</f>
        <v/>
      </c>
      <c r="H32" s="14" t="str">
        <f>IF([1]水曜日納品!R10=0,"",[1]水曜日納品!R10)</f>
        <v/>
      </c>
      <c r="I32" s="14" t="str">
        <f>IF([1]水曜日納品!S10=0,"",[1]水曜日納品!S10)</f>
        <v/>
      </c>
      <c r="J32" s="14" t="str">
        <f>IF([1]水曜日納品!T10=0,"",[1]水曜日納品!T10)</f>
        <v/>
      </c>
      <c r="K32" s="14" t="str">
        <f>IF([1]水曜日納品!U10=0,"",[1]水曜日納品!U10)</f>
        <v/>
      </c>
      <c r="L32" s="14" t="str">
        <f>IF([1]水曜日納品!V10=0,"",[1]水曜日納品!V10)</f>
        <v/>
      </c>
    </row>
    <row r="33" spans="1:12">
      <c r="A33" s="12" t="str">
        <f>IF([1]木曜日納品!D10=0,"",[1]木曜日納品!D10)</f>
        <v>木</v>
      </c>
      <c r="B33" s="12">
        <f>IF([1]木曜日納品!F10=0,"",[1]木曜日納品!F10)</f>
        <v>130061</v>
      </c>
      <c r="C33" s="13" t="str">
        <f>IF([1]木曜日納品!H10=0,"",[1]木曜日納品!H10)</f>
        <v>美蘭牛こまぎれ(ﾊﾞﾗ凍結）</v>
      </c>
      <c r="D33" s="14" t="str">
        <f>IF([1]木曜日納品!N10=0,"",[1]木曜日納品!N10)</f>
        <v>311069260531</v>
      </c>
      <c r="E33" s="14" t="str">
        <f>IF([1]木曜日納品!O10=0,"",[1]木曜日納品!O10)</f>
        <v>1394380419</v>
      </c>
      <c r="F33" s="14" t="str">
        <f>IF([1]木曜日納品!P10=0,"",[1]木曜日納品!P10)</f>
        <v>1545314768</v>
      </c>
      <c r="G33" s="14" t="str">
        <f>IF([1]木曜日納品!Q10=0,"",[1]木曜日納品!Q10)</f>
        <v/>
      </c>
      <c r="H33" s="14" t="str">
        <f>IF([1]木曜日納品!R10=0,"",[1]木曜日納品!R10)</f>
        <v/>
      </c>
      <c r="I33" s="14" t="str">
        <f>IF([1]木曜日納品!S10=0,"",[1]木曜日納品!S10)</f>
        <v/>
      </c>
      <c r="J33" s="14" t="str">
        <f>IF([1]木曜日納品!T10=0,"",[1]木曜日納品!T10)</f>
        <v/>
      </c>
      <c r="K33" s="14" t="str">
        <f>IF([1]木曜日納品!U10=0,"",[1]木曜日納品!U10)</f>
        <v/>
      </c>
      <c r="L33" s="14" t="str">
        <f>IF([1]木曜日納品!V10=0,"",[1]木曜日納品!V10)</f>
        <v/>
      </c>
    </row>
    <row r="34" spans="1:12">
      <c r="A34" s="12" t="str">
        <f>IF([1]月曜日納品!D5=0,"",[1]月曜日納品!D5)</f>
        <v>月</v>
      </c>
      <c r="B34" s="12">
        <f>IF([1]月曜日納品!F5=0,"",[1]月曜日納品!F5)</f>
        <v>130079</v>
      </c>
      <c r="C34" s="13" t="str">
        <f>IF([1]月曜日納品!H5=0,"",[1]月曜日納品!H5)</f>
        <v>美蘭牛焼肉用ｶﾀﾛｰｽ</v>
      </c>
      <c r="D34" s="14" t="str">
        <f>IF([1]月曜日納品!N5=0,"",[1]月曜日納品!N5)</f>
        <v>311001260527</v>
      </c>
      <c r="E34" s="14" t="str">
        <f>IF([1]月曜日納品!O5=0,"",[1]月曜日納品!O5)</f>
        <v>1545314768</v>
      </c>
      <c r="F34" s="14" t="str">
        <f>IF([1]月曜日納品!P5=0,"",[1]月曜日納品!P5)</f>
        <v/>
      </c>
      <c r="G34" s="14" t="str">
        <f>IF([1]月曜日納品!Q5=0,"",[1]月曜日納品!Q5)</f>
        <v/>
      </c>
      <c r="H34" s="14" t="str">
        <f>IF([1]月曜日納品!R5=0,"",[1]月曜日納品!R5)</f>
        <v/>
      </c>
      <c r="I34" s="14" t="str">
        <f>IF([1]月曜日納品!S5=0,"",[1]月曜日納品!S5)</f>
        <v/>
      </c>
      <c r="J34" s="14" t="str">
        <f>IF([1]月曜日納品!T5=0,"",[1]月曜日納品!T5)</f>
        <v/>
      </c>
      <c r="K34" s="14" t="str">
        <f>IF([1]月曜日納品!U5=0,"",[1]月曜日納品!U5)</f>
        <v/>
      </c>
      <c r="L34" s="14" t="str">
        <f>IF([1]月曜日納品!V5=0,"",[1]月曜日納品!V5)</f>
        <v/>
      </c>
    </row>
    <row r="35" spans="1:12">
      <c r="A35" s="12" t="str">
        <f>IF([1]木曜日納品!D5=0,"",[1]木曜日納品!D5)</f>
        <v>木</v>
      </c>
      <c r="B35" s="12">
        <f>IF([1]木曜日納品!F5=0,"",[1]木曜日納品!F5)</f>
        <v>130079</v>
      </c>
      <c r="C35" s="13" t="str">
        <f>IF([1]木曜日納品!H5=0,"",[1]木曜日納品!H5)</f>
        <v>美蘭牛焼肉用ｶﾀﾛｰｽ</v>
      </c>
      <c r="D35" s="14" t="str">
        <f>IF([1]木曜日納品!N5=0,"",[1]木曜日納品!N5)</f>
        <v>311001260531</v>
      </c>
      <c r="E35" s="14" t="str">
        <f>IF([1]木曜日納品!O5=0,"",[1]木曜日納品!O5)</f>
        <v>1545314768</v>
      </c>
      <c r="F35" s="14" t="str">
        <f>IF([1]木曜日納品!P5=0,"",[1]木曜日納品!P5)</f>
        <v/>
      </c>
      <c r="G35" s="14" t="str">
        <f>IF([1]木曜日納品!Q5=0,"",[1]木曜日納品!Q5)</f>
        <v/>
      </c>
      <c r="H35" s="14" t="str">
        <f>IF([1]木曜日納品!R5=0,"",[1]木曜日納品!R5)</f>
        <v/>
      </c>
      <c r="I35" s="14" t="str">
        <f>IF([1]木曜日納品!S5=0,"",[1]木曜日納品!S5)</f>
        <v/>
      </c>
      <c r="J35" s="14" t="str">
        <f>IF([1]木曜日納品!T5=0,"",[1]木曜日納品!T5)</f>
        <v/>
      </c>
      <c r="K35" s="14" t="str">
        <f>IF([1]木曜日納品!U5=0,"",[1]木曜日納品!U5)</f>
        <v/>
      </c>
      <c r="L35" s="14" t="str">
        <f>IF([1]木曜日納品!V5=0,"",[1]木曜日納品!V5)</f>
        <v/>
      </c>
    </row>
    <row r="36" spans="1:12">
      <c r="A36" s="12" t="str">
        <f>IF([1]月曜日納品!D11=0,"",[1]月曜日納品!D11)</f>
        <v>月</v>
      </c>
      <c r="B36" s="12">
        <f>IF([1]月曜日納品!F11=0,"",[1]月曜日納品!F11)</f>
        <v>130087</v>
      </c>
      <c r="C36" s="13" t="str">
        <f>IF([1]月曜日納品!H11=0,"",[1]月曜日納品!H11)</f>
        <v>国産牛ｽﾃｰｷ用ｻｰﾛｲﾝ(ｽﾊﾟｲｽ付)</v>
      </c>
      <c r="D36" s="14" t="str">
        <f>IF([1]月曜日納品!N11=0,"",[1]月曜日納品!N11)</f>
        <v/>
      </c>
      <c r="E36" s="14" t="str">
        <f>IF([1]月曜日納品!O11=0,"",[1]月曜日納品!O11)</f>
        <v>1417447563</v>
      </c>
      <c r="F36" s="14" t="str">
        <f>IF([1]月曜日納品!P11=0,"",[1]月曜日納品!P11)</f>
        <v/>
      </c>
      <c r="G36" s="14" t="str">
        <f>IF([1]月曜日納品!Q11=0,"",[1]月曜日納品!Q11)</f>
        <v/>
      </c>
      <c r="H36" s="14" t="str">
        <f>IF([1]月曜日納品!R11=0,"",[1]月曜日納品!R11)</f>
        <v/>
      </c>
      <c r="I36" s="14" t="str">
        <f>IF([1]月曜日納品!S11=0,"",[1]月曜日納品!S11)</f>
        <v/>
      </c>
      <c r="J36" s="14" t="str">
        <f>IF([1]月曜日納品!T11=0,"",[1]月曜日納品!T11)</f>
        <v/>
      </c>
      <c r="K36" s="14" t="str">
        <f>IF([1]月曜日納品!U11=0,"",[1]月曜日納品!U11)</f>
        <v/>
      </c>
      <c r="L36" s="14" t="str">
        <f>IF([1]月曜日納品!V11=0,"",[1]月曜日納品!V11)</f>
        <v/>
      </c>
    </row>
    <row r="37" spans="1:12">
      <c r="A37" s="12" t="str">
        <f>IF([1]木曜日納品!D11=0,"",[1]木曜日納品!D11)</f>
        <v>木</v>
      </c>
      <c r="B37" s="12">
        <f>IF([1]木曜日納品!F11=0,"",[1]木曜日納品!F11)</f>
        <v>130087</v>
      </c>
      <c r="C37" s="13" t="str">
        <f>IF([1]木曜日納品!H11=0,"",[1]木曜日納品!H11)</f>
        <v>国産牛ｽﾃｰｷ用ｻｰﾛｲﾝ(ｽﾊﾟｲｽ付)</v>
      </c>
      <c r="D37" s="14" t="str">
        <f>IF([1]木曜日納品!N11=0,"",[1]木曜日納品!N11)</f>
        <v/>
      </c>
      <c r="E37" s="14" t="str">
        <f>IF([1]木曜日納品!O11=0,"",[1]木曜日納品!O11)</f>
        <v>1417447563</v>
      </c>
      <c r="F37" s="14" t="str">
        <f>IF([1]木曜日納品!P11=0,"",[1]木曜日納品!P11)</f>
        <v/>
      </c>
      <c r="G37" s="14" t="str">
        <f>IF([1]木曜日納品!Q11=0,"",[1]木曜日納品!Q11)</f>
        <v/>
      </c>
      <c r="H37" s="14" t="str">
        <f>IF([1]木曜日納品!R11=0,"",[1]木曜日納品!R11)</f>
        <v/>
      </c>
      <c r="I37" s="14" t="str">
        <f>IF([1]木曜日納品!S11=0,"",[1]木曜日納品!S11)</f>
        <v/>
      </c>
      <c r="J37" s="14" t="str">
        <f>IF([1]木曜日納品!T11=0,"",[1]木曜日納品!T11)</f>
        <v/>
      </c>
      <c r="K37" s="14" t="str">
        <f>IF([1]木曜日納品!U11=0,"",[1]木曜日納品!U11)</f>
        <v/>
      </c>
      <c r="L37" s="14" t="str">
        <f>IF([1]木曜日納品!V11=0,"",[1]木曜日納品!V11)</f>
        <v/>
      </c>
    </row>
    <row r="38" spans="1:12" hidden="1">
      <c r="A38" s="12" t="e">
        <f>IF([1]木曜日納品!#REF!=0,"",[1]木曜日納品!#REF!)</f>
        <v>#REF!</v>
      </c>
      <c r="B38" s="12" t="str">
        <f>IF([1]木曜日納品!F23=0,"",[1]木曜日納品!F23)</f>
        <v/>
      </c>
      <c r="C38" s="13" t="str">
        <f>IF([1]木曜日納品!H23=0,"",[1]木曜日納品!H23)</f>
        <v/>
      </c>
      <c r="D38" s="14" t="str">
        <f>IF([1]木曜日納品!N23=0,"",[1]木曜日納品!N23)</f>
        <v/>
      </c>
      <c r="E38" s="14" t="str">
        <f>IF([1]木曜日納品!O23=0,"",[1]木曜日納品!O23)</f>
        <v/>
      </c>
      <c r="F38" s="14" t="str">
        <f>IF([1]木曜日納品!P23=0,"",[1]木曜日納品!P23)</f>
        <v/>
      </c>
      <c r="G38" s="14" t="str">
        <f>IF([1]木曜日納品!Q23=0,"",[1]木曜日納品!Q23)</f>
        <v/>
      </c>
      <c r="H38" s="14" t="str">
        <f>IF([1]木曜日納品!R23=0,"",[1]木曜日納品!R23)</f>
        <v/>
      </c>
      <c r="I38" s="14" t="str">
        <f>IF([1]木曜日納品!S23=0,"",[1]木曜日納品!S23)</f>
        <v/>
      </c>
      <c r="J38" s="14" t="str">
        <f>IF([1]木曜日納品!T23=0,"",[1]木曜日納品!T23)</f>
        <v/>
      </c>
      <c r="K38" s="14" t="str">
        <f>IF([1]木曜日納品!U23=0,"",[1]木曜日納品!U23)</f>
        <v/>
      </c>
      <c r="L38" s="14" t="str">
        <f>IF([1]木曜日納品!V23=0,"",[1]木曜日納品!V23)</f>
        <v/>
      </c>
    </row>
  </sheetData>
  <autoFilter ref="A2:L38" xr:uid="{00000000-0009-0000-0000-000007000000}">
    <filterColumn colId="0">
      <filters blank="1">
        <filter val="火"/>
        <filter val="金"/>
        <filter val="月"/>
        <filter val="水"/>
        <filter val="木"/>
      </filters>
    </filterColumn>
  </autoFilter>
  <phoneticPr fontId="2"/>
  <pageMargins left="0.34" right="0.46" top="0.98399999999999999" bottom="0.98399999999999999" header="0.51200000000000001" footer="0.51200000000000001"/>
  <pageSetup paperSize="9" scale="5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2026-06-08T05:33:21Z</dcterms:created>
  <dcterms:modified xsi:type="dcterms:W3CDTF">2026-06-08T05:33:38Z</dcterms:modified>
</cp:coreProperties>
</file>