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064051B4-8AE3-49DA-8256-FAEB6111E108}" xr6:coauthVersionLast="47" xr6:coauthVersionMax="47" xr10:uidLastSave="{00000000-0000-0000-0000-000000000000}"/>
  <bookViews>
    <workbookView xWindow="28680" yWindow="-120" windowWidth="29040" windowHeight="15720" xr2:uid="{53F4274B-7562-4147-9836-2522425026DB}"/>
  </bookViews>
  <sheets>
    <sheet name="HPｱｯﾌﾟ用ｼｰﾄ" sheetId="1" r:id="rId1"/>
  </sheets>
  <externalReferences>
    <externalReference r:id="rId2"/>
  </externalReferences>
  <definedNames>
    <definedName name="_xlnm._FilterDatabase" localSheetId="0" hidden="1">HPｱｯﾌﾟ用ｼｰﾄ!$A$2:$L$57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7" i="1" l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B1" i="1"/>
</calcChain>
</file>

<file path=xl/sharedStrings.xml><?xml version="1.0" encoding="utf-8"?>
<sst xmlns="http://schemas.openxmlformats.org/spreadsheetml/2006/main" count="13" uniqueCount="13">
  <si>
    <t>牛肉仕入れ実績表</t>
    <rPh sb="0" eb="2">
      <t>ギュウニク</t>
    </rPh>
    <rPh sb="2" eb="4">
      <t>シイ</t>
    </rPh>
    <rPh sb="5" eb="7">
      <t>ジッセキ</t>
    </rPh>
    <rPh sb="7" eb="8">
      <t>ヒョウ</t>
    </rPh>
    <phoneticPr fontId="2"/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</si>
  <si>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</si>
  <si>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</si>
  <si>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6"/>
  </si>
  <si>
    <t>ロット№</t>
    <phoneticPr fontId="6"/>
  </si>
  <si>
    <t>個体識番号1</t>
    <rPh sb="0" eb="2">
      <t>コタイ</t>
    </rPh>
    <rPh sb="2" eb="3">
      <t>サトシ</t>
    </rPh>
    <rPh sb="3" eb="5">
      <t>バンゴウ</t>
    </rPh>
    <phoneticPr fontId="6"/>
  </si>
  <si>
    <t>個体識番号2</t>
    <rPh sb="0" eb="2">
      <t>コタイ</t>
    </rPh>
    <rPh sb="2" eb="3">
      <t>サトシ</t>
    </rPh>
    <rPh sb="3" eb="5">
      <t>バンゴウ</t>
    </rPh>
    <phoneticPr fontId="6"/>
  </si>
  <si>
    <t>個体識番号3</t>
    <rPh sb="0" eb="2">
      <t>コタイ</t>
    </rPh>
    <rPh sb="2" eb="3">
      <t>サトシ</t>
    </rPh>
    <rPh sb="3" eb="5">
      <t>バンゴウ</t>
    </rPh>
    <phoneticPr fontId="6"/>
  </si>
  <si>
    <t>個体識番号4</t>
    <rPh sb="0" eb="2">
      <t>コタイ</t>
    </rPh>
    <rPh sb="2" eb="3">
      <t>サトシ</t>
    </rPh>
    <rPh sb="3" eb="5">
      <t>バンゴウ</t>
    </rPh>
    <phoneticPr fontId="6"/>
  </si>
  <si>
    <t>個体識番号5</t>
    <rPh sb="0" eb="2">
      <t>コタイ</t>
    </rPh>
    <rPh sb="2" eb="3">
      <t>サトシ</t>
    </rPh>
    <rPh sb="3" eb="5">
      <t>バンゴウ</t>
    </rPh>
    <phoneticPr fontId="6"/>
  </si>
  <si>
    <t>個体識番号6</t>
    <rPh sb="0" eb="2">
      <t>コタイ</t>
    </rPh>
    <rPh sb="2" eb="3">
      <t>サトシ</t>
    </rPh>
    <rPh sb="3" eb="5">
      <t>バンゴウ</t>
    </rPh>
    <phoneticPr fontId="6"/>
  </si>
  <si>
    <t>個体識番号7</t>
    <rPh sb="0" eb="2">
      <t>コタイ</t>
    </rPh>
    <rPh sb="2" eb="3">
      <t>サトシ</t>
    </rPh>
    <rPh sb="3" eb="5">
      <t>バンゴウ</t>
    </rPh>
    <phoneticPr fontId="6"/>
  </si>
  <si>
    <t>個体識番号8</t>
    <rPh sb="0" eb="2">
      <t>コタイ</t>
    </rPh>
    <rPh sb="2" eb="3">
      <t>サトシ</t>
    </rPh>
    <rPh sb="3" eb="5">
      <t>バンゴウ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</si>
</sst>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回&quot;"/>
  </numFmts>
  <fonts count="7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5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&#29275;&#32905;&#20181;&#20837;&#12428;&#12487;&#12540;&#12479;&#31649;&#29702;&#34920;/&#12392;&#12367;&#12375;&#12414;/2026/20260804.xlsx" TargetMode="External"/><Relationship Id="rId2" Type="http://schemas.openxmlformats.org/officeDocument/2006/relationships/externalLinkPath" Target="file:///D:\&#29275;&#32905;&#20181;&#20837;&#12428;&#12487;&#12540;&#12479;&#31649;&#29702;&#34920;\&#12392;&#12367;&#12375;&#12414;\2026\20260804.xlsx" TargetMode="External"/><Relationship Id="rId1" Type="http://schemas.openxmlformats.org/officeDocument/2006/relationships/externalLinkPath" Target="/&#29275;&#32905;&#20181;&#20837;&#12428;&#12487;&#12540;&#12479;&#31649;&#29702;&#34920;/&#12392;&#12367;&#12375;&#12414;/2026/202608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精肉企画書（写し）"/>
      <sheetName val="Sheet1"/>
      <sheetName val="月曜日"/>
      <sheetName val="火曜日"/>
      <sheetName val="水曜日"/>
      <sheetName val="木曜日"/>
      <sheetName val="金曜日"/>
      <sheetName val="週間累計"/>
      <sheetName val="HPｱｯﾌﾟ用ｼｰﾄ"/>
    </sheetNames>
    <sheetDataSet>
      <sheetData sheetId="0">
        <row r="1">
          <cell r="T1">
            <v>46238</v>
          </cell>
        </row>
      </sheetData>
      <sheetData sheetId="1"/>
      <sheetData sheetId="2">
        <row r="4">
          <cell r="D4" t="str">
            <v>月</v>
          </cell>
          <cell r="F4">
            <v>549</v>
          </cell>
          <cell r="H4" t="str">
            <v>国産牛すき焼用（ﾓﾓ）</v>
          </cell>
          <cell r="N4" t="str">
            <v>386963260823</v>
          </cell>
          <cell r="O4" t="str">
            <v>1423338954</v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</row>
        <row r="5">
          <cell r="D5" t="str">
            <v>月</v>
          </cell>
          <cell r="F5">
            <v>548</v>
          </cell>
          <cell r="H5" t="str">
            <v>国産牛すき焼用（ロース）</v>
          </cell>
          <cell r="N5" t="str">
            <v>307448260823</v>
          </cell>
          <cell r="O5" t="str">
            <v>1682124336</v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</row>
        <row r="6">
          <cell r="D6" t="str">
            <v>月</v>
          </cell>
          <cell r="F6">
            <v>537</v>
          </cell>
          <cell r="H6" t="str">
            <v>指定牛ﾁﾙﾄﾞ切落しすき焼用（ﾓﾓ・ｶﾀ・ﾊﾞﾗ）</v>
          </cell>
          <cell r="N6" t="str">
            <v>358483260823</v>
          </cell>
          <cell r="O6" t="str">
            <v>1682124336</v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</row>
        <row r="7">
          <cell r="D7" t="str">
            <v>月</v>
          </cell>
          <cell r="F7">
            <v>15</v>
          </cell>
          <cell r="H7" t="str">
            <v>国産牛ﾁﾙﾄﾞこまぎれ</v>
          </cell>
          <cell r="N7" t="str">
            <v>309262260823</v>
          </cell>
          <cell r="O7" t="str">
            <v>0876091348</v>
          </cell>
          <cell r="P7" t="str">
            <v>1667999942</v>
          </cell>
          <cell r="Q7" t="str">
            <v/>
          </cell>
          <cell r="R7" t="str">
            <v/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</row>
        <row r="8">
          <cell r="D8" t="str">
            <v>月</v>
          </cell>
          <cell r="F8">
            <v>540</v>
          </cell>
          <cell r="H8" t="str">
            <v>指定牛切落し（ﾓﾓ）</v>
          </cell>
          <cell r="N8" t="str">
            <v>320888260823</v>
          </cell>
          <cell r="O8" t="str">
            <v>1682124336</v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</row>
        <row r="9">
          <cell r="D9" t="str">
            <v>月</v>
          </cell>
          <cell r="F9">
            <v>553</v>
          </cell>
          <cell r="H9" t="str">
            <v>国産牛切落し（ﾓﾓ）</v>
          </cell>
          <cell r="N9" t="str">
            <v>391970260823</v>
          </cell>
          <cell r="O9" t="str">
            <v>1423338954</v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</row>
        <row r="10">
          <cell r="D10" t="str">
            <v>月</v>
          </cell>
          <cell r="F10">
            <v>551</v>
          </cell>
          <cell r="H10" t="str">
            <v>指定牛切落し（ﾊﾞﾗ）</v>
          </cell>
          <cell r="N10" t="str">
            <v>307422260823</v>
          </cell>
          <cell r="O10" t="str">
            <v>1682124336</v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</row>
        <row r="11">
          <cell r="D11" t="str">
            <v>月</v>
          </cell>
          <cell r="F11">
            <v>130036</v>
          </cell>
          <cell r="H11" t="str">
            <v>国産牛ステーキ用（ﾓﾓ）</v>
          </cell>
          <cell r="N11" t="str">
            <v>308446260819</v>
          </cell>
          <cell r="O11" t="str">
            <v>1559417448</v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</row>
        <row r="12">
          <cell r="D12" t="str">
            <v>月</v>
          </cell>
          <cell r="F12">
            <v>550</v>
          </cell>
          <cell r="H12" t="str">
            <v>国産牛切落し焼肉用（ﾓﾓ）</v>
          </cell>
          <cell r="N12" t="str">
            <v>391277260802</v>
          </cell>
          <cell r="O12" t="str">
            <v>1590114733</v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</row>
        <row r="13">
          <cell r="D13" t="str">
            <v>月</v>
          </cell>
          <cell r="F13">
            <v>545</v>
          </cell>
          <cell r="H13" t="str">
            <v>国産牛スライス(モモ）</v>
          </cell>
          <cell r="N13" t="str">
            <v>304022260819</v>
          </cell>
          <cell r="O13" t="str">
            <v>1443732749</v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</row>
        <row r="14">
          <cell r="D14" t="str">
            <v>月</v>
          </cell>
          <cell r="F14">
            <v>541</v>
          </cell>
          <cell r="H14" t="str">
            <v>国産牛こまぎれ(ﾊﾞﾗ凍結）</v>
          </cell>
          <cell r="N14" t="str">
            <v>307414260806</v>
          </cell>
          <cell r="O14" t="str">
            <v>1531818249</v>
          </cell>
          <cell r="P14" t="str">
            <v>1458723213</v>
          </cell>
          <cell r="Q14" t="str">
            <v>1458723213</v>
          </cell>
          <cell r="R14" t="str">
            <v>1458723213</v>
          </cell>
          <cell r="S14" t="str">
            <v>1440532090</v>
          </cell>
          <cell r="T14" t="str">
            <v/>
          </cell>
          <cell r="U14" t="str">
            <v/>
          </cell>
          <cell r="V14" t="str">
            <v/>
          </cell>
        </row>
      </sheetData>
      <sheetData sheetId="3">
        <row r="4">
          <cell r="D4" t="str">
            <v>火</v>
          </cell>
          <cell r="F4">
            <v>549</v>
          </cell>
          <cell r="H4" t="str">
            <v>国産牛すき焼用（ﾓﾓ）</v>
          </cell>
          <cell r="N4" t="str">
            <v>386963260824</v>
          </cell>
          <cell r="O4" t="str">
            <v>1423338954</v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</row>
        <row r="5">
          <cell r="D5" t="str">
            <v>火</v>
          </cell>
          <cell r="F5">
            <v>548</v>
          </cell>
          <cell r="H5" t="str">
            <v>国産牛すき焼用（ロース）</v>
          </cell>
          <cell r="N5" t="str">
            <v>307448260824</v>
          </cell>
          <cell r="O5" t="str">
            <v>1682124336</v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</row>
        <row r="6">
          <cell r="D6" t="str">
            <v>火</v>
          </cell>
          <cell r="F6">
            <v>537</v>
          </cell>
          <cell r="H6" t="str">
            <v>指定牛ﾁﾙﾄﾞ切落しすき焼用（ﾓﾓ・ｶﾀ・ﾊﾞﾗ）</v>
          </cell>
          <cell r="N6" t="str">
            <v>358483260824</v>
          </cell>
          <cell r="O6" t="str">
            <v>1682124336</v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</row>
        <row r="7">
          <cell r="D7" t="str">
            <v>火</v>
          </cell>
          <cell r="F7">
            <v>15</v>
          </cell>
          <cell r="H7" t="str">
            <v>国産牛ﾁﾙﾄﾞこまぎれ</v>
          </cell>
          <cell r="N7" t="str">
            <v>309262260824</v>
          </cell>
          <cell r="O7" t="str">
            <v>0876091348</v>
          </cell>
          <cell r="P7" t="str">
            <v>1667999942</v>
          </cell>
          <cell r="Q7" t="str">
            <v>1667999942</v>
          </cell>
          <cell r="R7" t="str">
            <v>1372882638</v>
          </cell>
          <cell r="S7" t="str">
            <v>1702452494</v>
          </cell>
          <cell r="T7" t="str">
            <v>1481829821</v>
          </cell>
          <cell r="U7" t="str">
            <v/>
          </cell>
          <cell r="V7" t="str">
            <v/>
          </cell>
        </row>
        <row r="8">
          <cell r="D8" t="str">
            <v>火</v>
          </cell>
          <cell r="F8">
            <v>540</v>
          </cell>
          <cell r="H8" t="str">
            <v>指定牛切落し（ﾓﾓ）</v>
          </cell>
          <cell r="N8" t="str">
            <v>320888260824</v>
          </cell>
          <cell r="O8" t="str">
            <v>1682124336</v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</row>
        <row r="9">
          <cell r="D9" t="str">
            <v>火</v>
          </cell>
          <cell r="F9">
            <v>553</v>
          </cell>
          <cell r="H9" t="str">
            <v>国産牛切落し（ﾓﾓ）</v>
          </cell>
          <cell r="N9" t="str">
            <v>391970260824</v>
          </cell>
          <cell r="O9" t="str">
            <v>1423338954</v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</row>
        <row r="10">
          <cell r="D10" t="str">
            <v>火</v>
          </cell>
          <cell r="F10">
            <v>551</v>
          </cell>
          <cell r="H10" t="str">
            <v>指定牛切落し（ﾊﾞﾗ）</v>
          </cell>
          <cell r="N10" t="str">
            <v>307422260824</v>
          </cell>
          <cell r="O10" t="str">
            <v>1682124336</v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</row>
        <row r="11">
          <cell r="D11" t="str">
            <v>火</v>
          </cell>
          <cell r="F11">
            <v>130036</v>
          </cell>
          <cell r="H11" t="str">
            <v>国産牛ステーキ用（ﾓﾓ）</v>
          </cell>
          <cell r="N11" t="str">
            <v>308446260820</v>
          </cell>
          <cell r="O11" t="str">
            <v>1559417448</v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</row>
        <row r="12">
          <cell r="D12" t="str">
            <v>火</v>
          </cell>
          <cell r="F12">
            <v>550</v>
          </cell>
          <cell r="H12" t="str">
            <v>国産牛切落し焼肉用（ﾓﾓ）</v>
          </cell>
          <cell r="N12" t="str">
            <v>391277260802</v>
          </cell>
          <cell r="O12" t="str">
            <v>1590114733</v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</row>
        <row r="13">
          <cell r="D13" t="str">
            <v>火</v>
          </cell>
          <cell r="F13">
            <v>545</v>
          </cell>
          <cell r="H13" t="str">
            <v>国産牛スライス(モモ）</v>
          </cell>
          <cell r="N13" t="str">
            <v>304022260820</v>
          </cell>
          <cell r="O13" t="str">
            <v>1443732749</v>
          </cell>
          <cell r="P13" t="str">
            <v>1706829742</v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</row>
        <row r="14">
          <cell r="D14" t="str">
            <v>火</v>
          </cell>
          <cell r="F14">
            <v>541</v>
          </cell>
          <cell r="H14" t="str">
            <v>国産牛こまぎれ(ﾊﾞﾗ凍結）</v>
          </cell>
          <cell r="N14" t="str">
            <v>307414260806</v>
          </cell>
          <cell r="O14" t="str">
            <v>1531818249</v>
          </cell>
          <cell r="P14" t="str">
            <v>1458723213</v>
          </cell>
          <cell r="Q14" t="str">
            <v>1458723213</v>
          </cell>
          <cell r="R14" t="str">
            <v>1458723213</v>
          </cell>
          <cell r="S14" t="str">
            <v>1440532090</v>
          </cell>
          <cell r="T14" t="str">
            <v/>
          </cell>
          <cell r="U14" t="str">
            <v/>
          </cell>
          <cell r="V14" t="str">
            <v/>
          </cell>
        </row>
        <row r="26">
          <cell r="D26" t="str">
            <v>火</v>
          </cell>
          <cell r="F26">
            <v>541</v>
          </cell>
          <cell r="H26" t="str">
            <v>国産牛こまぎれ(ﾊﾞﾗ凍結）</v>
          </cell>
          <cell r="N26" t="str">
            <v>307414260820</v>
          </cell>
          <cell r="O26" t="str">
            <v>1531818249</v>
          </cell>
          <cell r="P26" t="str">
            <v>1458723213</v>
          </cell>
          <cell r="Q26" t="str">
            <v>1458723213</v>
          </cell>
          <cell r="R26" t="str">
            <v>1458723213</v>
          </cell>
          <cell r="S26" t="str">
            <v>1440532090</v>
          </cell>
          <cell r="T26" t="str">
            <v>1491619542</v>
          </cell>
          <cell r="U26" t="str">
            <v>1458723213</v>
          </cell>
        </row>
      </sheetData>
      <sheetData sheetId="4">
        <row r="4">
          <cell r="D4" t="str">
            <v>水</v>
          </cell>
          <cell r="F4">
            <v>549</v>
          </cell>
          <cell r="H4" t="str">
            <v>国産牛すき焼用（ﾓﾓ）</v>
          </cell>
          <cell r="N4" t="str">
            <v>386963260825</v>
          </cell>
          <cell r="O4" t="str">
            <v>1455923654</v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</row>
        <row r="5">
          <cell r="D5" t="str">
            <v>水</v>
          </cell>
          <cell r="F5">
            <v>548</v>
          </cell>
          <cell r="H5" t="str">
            <v>国産牛すき焼用（ロース）</v>
          </cell>
          <cell r="N5" t="str">
            <v>307448260825</v>
          </cell>
          <cell r="O5" t="str">
            <v>1688480511</v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</row>
        <row r="6">
          <cell r="D6" t="str">
            <v>水</v>
          </cell>
          <cell r="F6">
            <v>537</v>
          </cell>
          <cell r="H6" t="str">
            <v>指定牛ﾁﾙﾄﾞ切落しすき焼用（ﾓﾓ・ｶﾀ・ﾊﾞﾗ）</v>
          </cell>
          <cell r="N6" t="str">
            <v>358483260825</v>
          </cell>
          <cell r="O6" t="str">
            <v>1682124336</v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</row>
        <row r="7">
          <cell r="D7" t="str">
            <v>水</v>
          </cell>
          <cell r="F7">
            <v>15</v>
          </cell>
          <cell r="H7" t="str">
            <v>国産牛ﾁﾙﾄﾞこまぎれ</v>
          </cell>
          <cell r="N7" t="str">
            <v>309262260825</v>
          </cell>
          <cell r="O7" t="str">
            <v>1667999942</v>
          </cell>
          <cell r="P7" t="str">
            <v>1372882638</v>
          </cell>
          <cell r="Q7" t="str">
            <v>1702452494</v>
          </cell>
          <cell r="R7" t="str">
            <v>1481829821</v>
          </cell>
          <cell r="S7" t="str">
            <v>1680957394</v>
          </cell>
          <cell r="T7" t="str">
            <v>1688396348</v>
          </cell>
          <cell r="U7" t="str">
            <v>0875340584</v>
          </cell>
          <cell r="V7" t="str">
            <v>1702452494</v>
          </cell>
        </row>
        <row r="8">
          <cell r="D8" t="str">
            <v>水</v>
          </cell>
          <cell r="F8">
            <v>540</v>
          </cell>
          <cell r="H8" t="str">
            <v>指定牛切落し（ﾓﾓ）</v>
          </cell>
          <cell r="N8" t="str">
            <v>320888260825</v>
          </cell>
          <cell r="O8" t="str">
            <v>1682124336</v>
          </cell>
          <cell r="P8" t="str">
            <v>1682124336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</row>
        <row r="9">
          <cell r="D9" t="str">
            <v>水</v>
          </cell>
          <cell r="F9">
            <v>553</v>
          </cell>
          <cell r="H9" t="str">
            <v>国産牛切落し（ﾓﾓ）</v>
          </cell>
          <cell r="N9" t="str">
            <v>391970260825</v>
          </cell>
          <cell r="O9" t="str">
            <v>1423338954</v>
          </cell>
          <cell r="P9" t="str">
            <v>1455923654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</row>
        <row r="10">
          <cell r="D10" t="str">
            <v>水</v>
          </cell>
          <cell r="F10">
            <v>551</v>
          </cell>
          <cell r="H10" t="str">
            <v>指定牛切落し（ﾊﾞﾗ）</v>
          </cell>
          <cell r="N10" t="str">
            <v>307422260825</v>
          </cell>
          <cell r="O10" t="str">
            <v>1682124336</v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</row>
        <row r="11">
          <cell r="D11" t="str">
            <v>水</v>
          </cell>
          <cell r="F11">
            <v>130036</v>
          </cell>
          <cell r="H11" t="str">
            <v>国産牛ステーキ用（ﾓﾓ）</v>
          </cell>
          <cell r="N11" t="str">
            <v>308446260822</v>
          </cell>
          <cell r="O11" t="str">
            <v>1495021600</v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</row>
        <row r="12">
          <cell r="D12" t="str">
            <v>水</v>
          </cell>
          <cell r="F12">
            <v>550</v>
          </cell>
          <cell r="H12" t="str">
            <v>国産牛切落し焼肉用（ﾓﾓ）</v>
          </cell>
          <cell r="N12" t="str">
            <v>391277260820</v>
          </cell>
          <cell r="O12" t="str">
            <v>1706829742</v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</row>
        <row r="13">
          <cell r="D13" t="str">
            <v>水</v>
          </cell>
          <cell r="F13">
            <v>545</v>
          </cell>
          <cell r="H13" t="str">
            <v>国産牛スライス(モモ）</v>
          </cell>
          <cell r="N13" t="str">
            <v>304022260822</v>
          </cell>
          <cell r="O13" t="str">
            <v>1706829742</v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</row>
        <row r="14">
          <cell r="D14" t="str">
            <v>水</v>
          </cell>
          <cell r="F14">
            <v>541</v>
          </cell>
          <cell r="H14" t="str">
            <v>国産牛こまぎれ(ﾊﾞﾗ凍結）</v>
          </cell>
          <cell r="N14" t="str">
            <v>307414260822</v>
          </cell>
          <cell r="O14" t="str">
            <v>1491619542</v>
          </cell>
          <cell r="P14" t="str">
            <v>1458723213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</row>
      </sheetData>
      <sheetData sheetId="5">
        <row r="4">
          <cell r="D4" t="str">
            <v>木</v>
          </cell>
          <cell r="F4">
            <v>549</v>
          </cell>
          <cell r="H4" t="str">
            <v>国産牛すき焼用（ﾓﾓ）</v>
          </cell>
          <cell r="N4" t="str">
            <v>386963260826</v>
          </cell>
          <cell r="O4" t="str">
            <v>1455923654</v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</row>
        <row r="5">
          <cell r="D5" t="str">
            <v>木</v>
          </cell>
          <cell r="F5">
            <v>548</v>
          </cell>
          <cell r="H5" t="str">
            <v>国産牛すき焼用（ロース）</v>
          </cell>
          <cell r="N5" t="str">
            <v>307448260826</v>
          </cell>
          <cell r="O5" t="str">
            <v>1688480511</v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</row>
        <row r="6">
          <cell r="D6" t="str">
            <v>木</v>
          </cell>
          <cell r="F6">
            <v>537</v>
          </cell>
          <cell r="H6" t="str">
            <v>指定牛ﾁﾙﾄﾞ切落しすき焼用（ﾓﾓ・ｶﾀ・ﾊﾞﾗ）</v>
          </cell>
          <cell r="N6" t="str">
            <v>358483260826</v>
          </cell>
          <cell r="O6" t="str">
            <v>1682124336</v>
          </cell>
          <cell r="P6" t="str">
            <v>1682124336</v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</row>
        <row r="7">
          <cell r="D7" t="str">
            <v>木</v>
          </cell>
          <cell r="F7">
            <v>15</v>
          </cell>
          <cell r="H7" t="str">
            <v>国産牛ﾁﾙﾄﾞこまぎれ</v>
          </cell>
          <cell r="N7" t="str">
            <v>309262260826</v>
          </cell>
          <cell r="O7" t="str">
            <v>1680957394</v>
          </cell>
          <cell r="P7" t="str">
            <v>1688396348</v>
          </cell>
          <cell r="Q7" t="str">
            <v>0875340584</v>
          </cell>
          <cell r="R7" t="str">
            <v>1702452494</v>
          </cell>
          <cell r="S7" t="str">
            <v/>
          </cell>
          <cell r="T7" t="str">
            <v/>
          </cell>
          <cell r="U7" t="str">
            <v/>
          </cell>
          <cell r="V7" t="str">
            <v/>
          </cell>
        </row>
        <row r="8">
          <cell r="D8" t="str">
            <v>木</v>
          </cell>
          <cell r="F8">
            <v>540</v>
          </cell>
          <cell r="H8" t="str">
            <v>指定牛切落し（ﾓﾓ）</v>
          </cell>
          <cell r="N8" t="str">
            <v>320888260826</v>
          </cell>
          <cell r="O8" t="str">
            <v>1682124336</v>
          </cell>
          <cell r="P8" t="str">
            <v/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</row>
        <row r="9">
          <cell r="D9" t="str">
            <v>木</v>
          </cell>
          <cell r="F9">
            <v>553</v>
          </cell>
          <cell r="H9" t="str">
            <v>国産牛切落し（ﾓﾓ）</v>
          </cell>
          <cell r="N9" t="str">
            <v>391970260826</v>
          </cell>
          <cell r="O9" t="str">
            <v>1455923654</v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</row>
        <row r="10">
          <cell r="D10" t="str">
            <v>木</v>
          </cell>
          <cell r="F10">
            <v>551</v>
          </cell>
          <cell r="H10" t="str">
            <v>指定牛切落し（ﾊﾞﾗ）</v>
          </cell>
          <cell r="N10" t="str">
            <v>307422260826</v>
          </cell>
          <cell r="O10" t="str">
            <v>1682124336</v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</row>
        <row r="12">
          <cell r="D12" t="str">
            <v>木</v>
          </cell>
          <cell r="F12">
            <v>550</v>
          </cell>
          <cell r="H12" t="str">
            <v>国産牛切落し焼肉用（ﾓﾓ）</v>
          </cell>
          <cell r="N12" t="str">
            <v>391277260820</v>
          </cell>
          <cell r="O12" t="str">
            <v>1706829742</v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</row>
        <row r="13">
          <cell r="D13" t="str">
            <v>木</v>
          </cell>
          <cell r="F13">
            <v>545</v>
          </cell>
          <cell r="H13" t="str">
            <v>国産牛スライス(モモ）</v>
          </cell>
          <cell r="N13" t="str">
            <v>304022260822</v>
          </cell>
          <cell r="O13" t="str">
            <v>1706829742</v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</row>
        <row r="14">
          <cell r="D14" t="str">
            <v>木</v>
          </cell>
          <cell r="F14">
            <v>541</v>
          </cell>
          <cell r="H14" t="str">
            <v>国産牛こまぎれ(ﾊﾞﾗ凍結）</v>
          </cell>
          <cell r="N14" t="str">
            <v>307414260823</v>
          </cell>
          <cell r="O14" t="str">
            <v>1491619542</v>
          </cell>
          <cell r="P14" t="str">
            <v>1458723213</v>
          </cell>
          <cell r="Q14" t="str">
            <v>1668472246</v>
          </cell>
          <cell r="R14" t="str">
            <v>0875340119</v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</row>
      </sheetData>
      <sheetData sheetId="6">
        <row r="4">
          <cell r="D4" t="str">
            <v>金</v>
          </cell>
          <cell r="F4">
            <v>549</v>
          </cell>
          <cell r="H4" t="str">
            <v>国産牛すき焼用（ﾓﾓ）</v>
          </cell>
          <cell r="N4" t="str">
            <v>386963260827</v>
          </cell>
          <cell r="O4" t="str">
            <v>1455923654</v>
          </cell>
          <cell r="P4" t="str">
            <v/>
          </cell>
          <cell r="Q4" t="str">
            <v/>
          </cell>
          <cell r="R4" t="str">
            <v/>
          </cell>
          <cell r="S4" t="str">
            <v/>
          </cell>
          <cell r="T4" t="str">
            <v/>
          </cell>
          <cell r="U4" t="str">
            <v/>
          </cell>
          <cell r="V4" t="str">
            <v/>
          </cell>
        </row>
        <row r="5">
          <cell r="D5" t="str">
            <v>金</v>
          </cell>
          <cell r="F5">
            <v>548</v>
          </cell>
          <cell r="H5" t="str">
            <v>国産牛すき焼用（ロース）</v>
          </cell>
          <cell r="N5" t="str">
            <v>307448260827</v>
          </cell>
          <cell r="O5" t="str">
            <v>1688480511</v>
          </cell>
          <cell r="P5" t="str">
            <v/>
          </cell>
          <cell r="Q5" t="str">
            <v/>
          </cell>
          <cell r="R5" t="str">
            <v/>
          </cell>
          <cell r="S5" t="str">
            <v/>
          </cell>
          <cell r="T5" t="str">
            <v/>
          </cell>
          <cell r="U5" t="str">
            <v/>
          </cell>
          <cell r="V5" t="str">
            <v/>
          </cell>
        </row>
        <row r="6">
          <cell r="D6" t="str">
            <v>金</v>
          </cell>
          <cell r="F6">
            <v>537</v>
          </cell>
          <cell r="H6" t="str">
            <v>指定牛ﾁﾙﾄﾞ切落しすき焼用（ﾓﾓ・ｶﾀ・ﾊﾞﾗ）</v>
          </cell>
          <cell r="N6" t="str">
            <v>358483260827</v>
          </cell>
          <cell r="O6" t="str">
            <v>1682124336</v>
          </cell>
          <cell r="P6" t="str">
            <v/>
          </cell>
          <cell r="Q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</row>
        <row r="7">
          <cell r="D7" t="str">
            <v>金</v>
          </cell>
          <cell r="F7">
            <v>15</v>
          </cell>
          <cell r="H7" t="str">
            <v>国産牛ﾁﾙﾄﾞこまぎれ</v>
          </cell>
          <cell r="N7" t="str">
            <v>309262260827</v>
          </cell>
          <cell r="O7" t="str">
            <v>1680957394</v>
          </cell>
          <cell r="P7" t="str">
            <v>1688396348</v>
          </cell>
          <cell r="Q7" t="str">
            <v>0875340584</v>
          </cell>
          <cell r="R7" t="str">
            <v>1702452494</v>
          </cell>
          <cell r="S7" t="str">
            <v>1417084850</v>
          </cell>
          <cell r="T7" t="str">
            <v>1688396348</v>
          </cell>
          <cell r="U7" t="str">
            <v>1480826401</v>
          </cell>
          <cell r="V7" t="str">
            <v/>
          </cell>
        </row>
        <row r="8">
          <cell r="D8" t="str">
            <v>金</v>
          </cell>
          <cell r="F8">
            <v>540</v>
          </cell>
          <cell r="H8" t="str">
            <v>指定牛切落し（ﾓﾓ）</v>
          </cell>
          <cell r="N8" t="str">
            <v>320888260827</v>
          </cell>
          <cell r="O8" t="str">
            <v>1682124336</v>
          </cell>
          <cell r="P8" t="str">
            <v>1682124336</v>
          </cell>
          <cell r="Q8" t="str">
            <v/>
          </cell>
          <cell r="R8" t="str">
            <v/>
          </cell>
          <cell r="S8" t="str">
            <v/>
          </cell>
          <cell r="T8" t="str">
            <v/>
          </cell>
          <cell r="U8" t="str">
            <v/>
          </cell>
          <cell r="V8" t="str">
            <v/>
          </cell>
        </row>
        <row r="9">
          <cell r="D9" t="str">
            <v>金</v>
          </cell>
          <cell r="F9">
            <v>553</v>
          </cell>
          <cell r="H9" t="str">
            <v>国産牛切落し（ﾓﾓ）</v>
          </cell>
          <cell r="N9" t="str">
            <v>391970260827</v>
          </cell>
          <cell r="O9" t="str">
            <v>1455923654</v>
          </cell>
          <cell r="P9" t="str">
            <v>1682124336</v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 t="str">
            <v/>
          </cell>
          <cell r="V9" t="str">
            <v/>
          </cell>
        </row>
        <row r="10">
          <cell r="D10" t="str">
            <v>金</v>
          </cell>
          <cell r="F10">
            <v>551</v>
          </cell>
          <cell r="H10" t="str">
            <v>指定牛切落し（ﾊﾞﾗ）</v>
          </cell>
          <cell r="N10" t="str">
            <v>307422260827</v>
          </cell>
          <cell r="O10" t="str">
            <v>1682124336</v>
          </cell>
          <cell r="P10" t="str">
            <v/>
          </cell>
          <cell r="Q10" t="str">
            <v/>
          </cell>
          <cell r="R10" t="str">
            <v/>
          </cell>
          <cell r="S10" t="str">
            <v/>
          </cell>
          <cell r="T10" t="str">
            <v/>
          </cell>
          <cell r="U10" t="str">
            <v/>
          </cell>
          <cell r="V10" t="str">
            <v/>
          </cell>
        </row>
        <row r="11">
          <cell r="D11" t="str">
            <v>金</v>
          </cell>
          <cell r="F11">
            <v>130036</v>
          </cell>
          <cell r="H11" t="str">
            <v>国産牛ステーキ用（ﾓﾓ）</v>
          </cell>
          <cell r="N11" t="str">
            <v>308446260823</v>
          </cell>
          <cell r="O11" t="str">
            <v>1495021600</v>
          </cell>
          <cell r="P11" t="str">
            <v/>
          </cell>
          <cell r="Q11" t="str">
            <v/>
          </cell>
          <cell r="R11" t="str">
            <v/>
          </cell>
          <cell r="S11" t="str">
            <v/>
          </cell>
          <cell r="T11" t="str">
            <v/>
          </cell>
          <cell r="U11" t="str">
            <v/>
          </cell>
          <cell r="V11" t="str">
            <v/>
          </cell>
        </row>
        <row r="12">
          <cell r="D12" t="str">
            <v>金</v>
          </cell>
          <cell r="F12">
            <v>550</v>
          </cell>
          <cell r="H12" t="str">
            <v>国産牛切落し焼肉用（ﾓﾓ）</v>
          </cell>
          <cell r="N12" t="str">
            <v>391277260820</v>
          </cell>
          <cell r="O12" t="str">
            <v>1706829742</v>
          </cell>
          <cell r="P12" t="str">
            <v/>
          </cell>
          <cell r="Q12" t="str">
            <v/>
          </cell>
          <cell r="R12" t="str">
            <v/>
          </cell>
          <cell r="S12" t="str">
            <v/>
          </cell>
          <cell r="T12" t="str">
            <v/>
          </cell>
          <cell r="U12" t="str">
            <v/>
          </cell>
          <cell r="V12" t="str">
            <v/>
          </cell>
        </row>
        <row r="13">
          <cell r="D13" t="str">
            <v>金</v>
          </cell>
          <cell r="F13">
            <v>545</v>
          </cell>
          <cell r="H13" t="str">
            <v>国産牛スライス(モモ）</v>
          </cell>
          <cell r="N13" t="str">
            <v>304022260823</v>
          </cell>
          <cell r="O13" t="str">
            <v>1706829742</v>
          </cell>
          <cell r="P13" t="str">
            <v/>
          </cell>
          <cell r="Q13" t="str">
            <v/>
          </cell>
          <cell r="R13" t="str">
            <v/>
          </cell>
          <cell r="S13" t="str">
            <v/>
          </cell>
          <cell r="T13" t="str">
            <v/>
          </cell>
          <cell r="U13" t="str">
            <v/>
          </cell>
          <cell r="V13" t="str">
            <v/>
          </cell>
        </row>
        <row r="14">
          <cell r="D14" t="str">
            <v>金</v>
          </cell>
          <cell r="F14">
            <v>541</v>
          </cell>
          <cell r="H14" t="str">
            <v>国産牛こまぎれ(ﾊﾞﾗ凍結）</v>
          </cell>
          <cell r="N14" t="str">
            <v>307414260824</v>
          </cell>
          <cell r="O14" t="str">
            <v>1668472246</v>
          </cell>
          <cell r="P14" t="str">
            <v>0875340119</v>
          </cell>
          <cell r="Q14" t="str">
            <v/>
          </cell>
          <cell r="R14" t="str">
            <v/>
          </cell>
          <cell r="S14" t="str">
            <v/>
          </cell>
          <cell r="T14" t="str">
            <v/>
          </cell>
          <cell r="U14" t="str">
            <v/>
          </cell>
          <cell r="V14" t="str">
            <v/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D2DC-5D6E-40D1-AFD4-C13C5FB236BD}">
  <sheetPr>
    <tabColor indexed="45"/>
  </sheetPr>
  <dimension ref="A1:L57"/>
  <sheetViews>
    <sheetView tabSelected="1" zoomScale="75" workbookViewId="0">
      <selection activeCell="D27" sqref="D27"/>
    </sheetView>
  </sheetViews>
  <sheetFormatPr defaultRowHeight="13.2"/>
  <cols>
    <col min="1" max="1" width="5.44140625" style="14" customWidth="1"/>
    <col min="2" max="2" width="8.21875" style="14" customWidth="1"/>
    <col min="3" max="3" width="28.88671875" style="15" customWidth="1"/>
    <col min="4" max="4" width="13.21875" style="16" customWidth="1"/>
    <col min="5" max="12" width="12.6640625" style="16" customWidth="1"/>
  </cols>
  <sheetData>
    <row r="1" spans="1:12" s="6" customFormat="1" ht="21" customHeight="1">
      <c r="A1" s="1"/>
      <c r="B1" s="2">
        <f>'[1]精肉企画書（写し）'!$T$1</f>
        <v>46238</v>
      </c>
      <c r="C1" s="3" t="s">
        <v>0</v>
      </c>
      <c r="D1" s="4"/>
      <c r="E1" s="5"/>
      <c r="F1" s="5"/>
      <c r="G1" s="5"/>
      <c r="H1" s="5"/>
      <c r="I1" s="5"/>
      <c r="J1" s="5"/>
      <c r="K1" s="5"/>
      <c r="L1" s="5"/>
    </row>
    <row r="2" spans="1:12" s="10" customFormat="1" ht="48.75" customHeight="1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pans="1:12">
      <c r="A3" s="11" t="str">
        <f>[1]月曜日!D7</f>
        <v>月</v>
      </c>
      <c r="B3" s="11">
        <f>[1]月曜日!F7</f>
        <v>15</v>
      </c>
      <c r="C3" s="12" t="str">
        <f>[1]月曜日!H7</f>
        <v>国産牛ﾁﾙﾄﾞこまぎれ</v>
      </c>
      <c r="D3" s="13" t="str">
        <f>[1]月曜日!N7</f>
        <v>309262260823</v>
      </c>
      <c r="E3" s="13" t="str">
        <f>IF([1]月曜日!O7=0,"",[1]月曜日!O7)</f>
        <v>0876091348</v>
      </c>
      <c r="F3" s="13" t="str">
        <f>IF([1]月曜日!P7=0,"",[1]月曜日!P7)</f>
        <v>1667999942</v>
      </c>
      <c r="G3" s="13" t="str">
        <f>IF([1]月曜日!Q7=0,"",[1]月曜日!Q7)</f>
        <v/>
      </c>
      <c r="H3" s="13" t="str">
        <f>IF([1]月曜日!R7=0,"",[1]月曜日!R7)</f>
        <v/>
      </c>
      <c r="I3" s="13" t="str">
        <f>IF([1]月曜日!S7=0,"",[1]月曜日!S7)</f>
        <v/>
      </c>
      <c r="J3" s="13" t="str">
        <f>IF([1]月曜日!T7=0,"",[1]月曜日!T7)</f>
        <v/>
      </c>
      <c r="K3" s="13" t="str">
        <f>IF([1]月曜日!U7=0,"",[1]月曜日!U7)</f>
        <v/>
      </c>
      <c r="L3" s="13" t="str">
        <f>IF([1]月曜日!V7=0,"",[1]月曜日!V7)</f>
        <v/>
      </c>
    </row>
    <row r="4" spans="1:12">
      <c r="A4" s="11" t="str">
        <f>[1]火曜日!D7</f>
        <v>火</v>
      </c>
      <c r="B4" s="11">
        <f>[1]火曜日!F7</f>
        <v>15</v>
      </c>
      <c r="C4" s="12" t="str">
        <f>[1]火曜日!H7</f>
        <v>国産牛ﾁﾙﾄﾞこまぎれ</v>
      </c>
      <c r="D4" s="13" t="str">
        <f>[1]火曜日!N7</f>
        <v>309262260824</v>
      </c>
      <c r="E4" s="13" t="str">
        <f>IF([1]火曜日!O7=0,"",[1]火曜日!O7)</f>
        <v>0876091348</v>
      </c>
      <c r="F4" s="13" t="str">
        <f>IF([1]火曜日!P7=0,"",[1]火曜日!P7)</f>
        <v>1667999942</v>
      </c>
      <c r="G4" s="13" t="str">
        <f>IF([1]火曜日!Q7=0,"",[1]火曜日!Q7)</f>
        <v>1667999942</v>
      </c>
      <c r="H4" s="13" t="str">
        <f>IF([1]火曜日!R7=0,"",[1]火曜日!R7)</f>
        <v>1372882638</v>
      </c>
      <c r="I4" s="13" t="str">
        <f>IF([1]火曜日!S7=0,"",[1]火曜日!S7)</f>
        <v>1702452494</v>
      </c>
      <c r="J4" s="13" t="str">
        <f>IF([1]火曜日!T7=0,"",[1]火曜日!T7)</f>
        <v>1481829821</v>
      </c>
      <c r="K4" s="13" t="str">
        <f>IF([1]火曜日!U7=0,"",[1]火曜日!U7)</f>
        <v/>
      </c>
      <c r="L4" s="13" t="str">
        <f>IF([1]火曜日!V7=0,"",[1]火曜日!V7)</f>
        <v/>
      </c>
    </row>
    <row r="5" spans="1:12">
      <c r="A5" s="11" t="str">
        <f>[1]水曜日!D7</f>
        <v>水</v>
      </c>
      <c r="B5" s="11">
        <f>[1]水曜日!F7</f>
        <v>15</v>
      </c>
      <c r="C5" s="12" t="str">
        <f>[1]水曜日!H7</f>
        <v>国産牛ﾁﾙﾄﾞこまぎれ</v>
      </c>
      <c r="D5" s="13" t="str">
        <f>[1]水曜日!N7</f>
        <v>309262260825</v>
      </c>
      <c r="E5" s="13" t="str">
        <f>IF([1]水曜日!O7=0,"",[1]水曜日!O7)</f>
        <v>1667999942</v>
      </c>
      <c r="F5" s="13" t="str">
        <f>IF([1]水曜日!P7=0,"",[1]水曜日!P7)</f>
        <v>1372882638</v>
      </c>
      <c r="G5" s="13" t="str">
        <f>IF([1]水曜日!Q7=0,"",[1]水曜日!Q7)</f>
        <v>1702452494</v>
      </c>
      <c r="H5" s="13" t="str">
        <f>IF([1]水曜日!R7=0,"",[1]水曜日!R7)</f>
        <v>1481829821</v>
      </c>
      <c r="I5" s="13" t="str">
        <f>IF([1]水曜日!S7=0,"",[1]水曜日!S7)</f>
        <v>1680957394</v>
      </c>
      <c r="J5" s="13" t="str">
        <f>IF([1]水曜日!T7=0,"",[1]水曜日!T7)</f>
        <v>1688396348</v>
      </c>
      <c r="K5" s="13" t="str">
        <f>IF([1]水曜日!U7=0,"",[1]水曜日!U7)</f>
        <v>0875340584</v>
      </c>
      <c r="L5" s="13" t="str">
        <f>IF([1]水曜日!V7=0,"",[1]水曜日!V7)</f>
        <v>1702452494</v>
      </c>
    </row>
    <row r="6" spans="1:12">
      <c r="A6" s="11" t="str">
        <f>[1]木曜日!D7</f>
        <v>木</v>
      </c>
      <c r="B6" s="11">
        <f>[1]木曜日!F7</f>
        <v>15</v>
      </c>
      <c r="C6" s="12" t="str">
        <f>[1]木曜日!H7</f>
        <v>国産牛ﾁﾙﾄﾞこまぎれ</v>
      </c>
      <c r="D6" s="13" t="str">
        <f>[1]木曜日!N7</f>
        <v>309262260826</v>
      </c>
      <c r="E6" s="13" t="str">
        <f>IF([1]木曜日!O7=0,"",[1]木曜日!O7)</f>
        <v>1680957394</v>
      </c>
      <c r="F6" s="13" t="str">
        <f>IF([1]木曜日!P7=0,"",[1]木曜日!P7)</f>
        <v>1688396348</v>
      </c>
      <c r="G6" s="13" t="str">
        <f>IF([1]木曜日!Q7=0,"",[1]木曜日!Q7)</f>
        <v>0875340584</v>
      </c>
      <c r="H6" s="13" t="str">
        <f>IF([1]木曜日!R7=0,"",[1]木曜日!R7)</f>
        <v>1702452494</v>
      </c>
      <c r="I6" s="13" t="str">
        <f>IF([1]木曜日!S7=0,"",[1]木曜日!S7)</f>
        <v/>
      </c>
      <c r="J6" s="13" t="str">
        <f>IF([1]木曜日!T7=0,"",[1]木曜日!T7)</f>
        <v/>
      </c>
      <c r="K6" s="13" t="str">
        <f>IF([1]木曜日!U7=0,"",[1]木曜日!U7)</f>
        <v/>
      </c>
      <c r="L6" s="13" t="str">
        <f>IF([1]木曜日!V7=0,"",[1]木曜日!V7)</f>
        <v/>
      </c>
    </row>
    <row r="7" spans="1:12">
      <c r="A7" s="11" t="str">
        <f>[1]金曜日!D7</f>
        <v>金</v>
      </c>
      <c r="B7" s="11">
        <f>[1]金曜日!F7</f>
        <v>15</v>
      </c>
      <c r="C7" s="12" t="str">
        <f>[1]金曜日!H7</f>
        <v>国産牛ﾁﾙﾄﾞこまぎれ</v>
      </c>
      <c r="D7" s="13" t="str">
        <f>[1]金曜日!N7</f>
        <v>309262260827</v>
      </c>
      <c r="E7" s="13" t="str">
        <f>IF([1]金曜日!O7=0,"",[1]金曜日!O7)</f>
        <v>1680957394</v>
      </c>
      <c r="F7" s="13" t="str">
        <f>IF([1]金曜日!P7=0,"",[1]金曜日!P7)</f>
        <v>1688396348</v>
      </c>
      <c r="G7" s="13" t="str">
        <f>IF([1]金曜日!Q7=0,"",[1]金曜日!Q7)</f>
        <v>0875340584</v>
      </c>
      <c r="H7" s="13" t="str">
        <f>IF([1]金曜日!R7=0,"",[1]金曜日!R7)</f>
        <v>1702452494</v>
      </c>
      <c r="I7" s="13" t="str">
        <f>IF([1]金曜日!S7=0,"",[1]金曜日!S7)</f>
        <v>1417084850</v>
      </c>
      <c r="J7" s="13" t="str">
        <f>IF([1]金曜日!T7=0,"",[1]金曜日!T7)</f>
        <v>1688396348</v>
      </c>
      <c r="K7" s="13" t="str">
        <f>IF([1]金曜日!U7=0,"",[1]金曜日!U7)</f>
        <v>1480826401</v>
      </c>
      <c r="L7" s="13" t="str">
        <f>IF([1]金曜日!V7=0,"",[1]金曜日!V7)</f>
        <v/>
      </c>
    </row>
    <row r="8" spans="1:12">
      <c r="A8" s="11" t="str">
        <f>[1]月曜日!D6</f>
        <v>月</v>
      </c>
      <c r="B8" s="11">
        <f>[1]月曜日!F6</f>
        <v>537</v>
      </c>
      <c r="C8" s="12" t="str">
        <f>[1]月曜日!H6</f>
        <v>指定牛ﾁﾙﾄﾞ切落しすき焼用（ﾓﾓ・ｶﾀ・ﾊﾞﾗ）</v>
      </c>
      <c r="D8" s="13" t="str">
        <f>[1]月曜日!N6</f>
        <v>358483260823</v>
      </c>
      <c r="E8" s="13" t="str">
        <f>IF([1]月曜日!O6=0,"",[1]月曜日!O6)</f>
        <v>1682124336</v>
      </c>
      <c r="F8" s="13" t="str">
        <f>IF([1]月曜日!P6=0,"",[1]月曜日!P6)</f>
        <v/>
      </c>
      <c r="G8" s="13" t="str">
        <f>IF([1]月曜日!Q6=0,"",[1]月曜日!Q6)</f>
        <v/>
      </c>
      <c r="H8" s="13" t="str">
        <f>IF([1]月曜日!R6=0,"",[1]月曜日!R6)</f>
        <v/>
      </c>
      <c r="I8" s="13" t="str">
        <f>IF([1]月曜日!S6=0,"",[1]月曜日!S6)</f>
        <v/>
      </c>
      <c r="J8" s="13" t="str">
        <f>IF([1]月曜日!T6=0,"",[1]月曜日!T6)</f>
        <v/>
      </c>
      <c r="K8" s="13" t="str">
        <f>IF([1]月曜日!U6=0,"",[1]月曜日!U6)</f>
        <v/>
      </c>
      <c r="L8" s="13" t="str">
        <f>IF([1]月曜日!V6=0,"",[1]月曜日!V6)</f>
        <v/>
      </c>
    </row>
    <row r="9" spans="1:12">
      <c r="A9" s="11" t="str">
        <f>[1]火曜日!D6</f>
        <v>火</v>
      </c>
      <c r="B9" s="11">
        <f>[1]火曜日!F6</f>
        <v>537</v>
      </c>
      <c r="C9" s="12" t="str">
        <f>[1]火曜日!H6</f>
        <v>指定牛ﾁﾙﾄﾞ切落しすき焼用（ﾓﾓ・ｶﾀ・ﾊﾞﾗ）</v>
      </c>
      <c r="D9" s="13" t="str">
        <f>[1]火曜日!N6</f>
        <v>358483260824</v>
      </c>
      <c r="E9" s="13" t="str">
        <f>IF([1]火曜日!O6=0,"",[1]火曜日!O6)</f>
        <v>1682124336</v>
      </c>
      <c r="F9" s="13" t="str">
        <f>IF([1]火曜日!P6=0,"",[1]火曜日!P6)</f>
        <v/>
      </c>
      <c r="G9" s="13" t="str">
        <f>IF([1]火曜日!Q6=0,"",[1]火曜日!Q6)</f>
        <v/>
      </c>
      <c r="H9" s="13" t="str">
        <f>IF([1]火曜日!R6=0,"",[1]火曜日!R6)</f>
        <v/>
      </c>
      <c r="I9" s="13" t="str">
        <f>IF([1]火曜日!S6=0,"",[1]火曜日!S6)</f>
        <v/>
      </c>
      <c r="J9" s="13" t="str">
        <f>IF([1]火曜日!T6=0,"",[1]火曜日!T6)</f>
        <v/>
      </c>
      <c r="K9" s="13" t="str">
        <f>IF([1]火曜日!U6=0,"",[1]火曜日!U6)</f>
        <v/>
      </c>
      <c r="L9" s="13" t="str">
        <f>IF([1]火曜日!V6=0,"",[1]火曜日!V6)</f>
        <v/>
      </c>
    </row>
    <row r="10" spans="1:12">
      <c r="A10" s="11" t="str">
        <f>[1]水曜日!D6</f>
        <v>水</v>
      </c>
      <c r="B10" s="11">
        <f>[1]水曜日!F6</f>
        <v>537</v>
      </c>
      <c r="C10" s="12" t="str">
        <f>[1]水曜日!H6</f>
        <v>指定牛ﾁﾙﾄﾞ切落しすき焼用（ﾓﾓ・ｶﾀ・ﾊﾞﾗ）</v>
      </c>
      <c r="D10" s="13" t="str">
        <f>[1]水曜日!N6</f>
        <v>358483260825</v>
      </c>
      <c r="E10" s="13" t="str">
        <f>IF([1]水曜日!O6=0,"",[1]水曜日!O6)</f>
        <v>1682124336</v>
      </c>
      <c r="F10" s="13" t="str">
        <f>IF([1]水曜日!P6=0,"",[1]水曜日!P6)</f>
        <v/>
      </c>
      <c r="G10" s="13" t="str">
        <f>IF([1]水曜日!Q6=0,"",[1]水曜日!Q6)</f>
        <v/>
      </c>
      <c r="H10" s="13" t="str">
        <f>IF([1]水曜日!R6=0,"",[1]水曜日!R6)</f>
        <v/>
      </c>
      <c r="I10" s="13" t="str">
        <f>IF([1]水曜日!S6=0,"",[1]水曜日!S6)</f>
        <v/>
      </c>
      <c r="J10" s="13" t="str">
        <f>IF([1]水曜日!T6=0,"",[1]水曜日!T6)</f>
        <v/>
      </c>
      <c r="K10" s="13" t="str">
        <f>IF([1]水曜日!U6=0,"",[1]水曜日!U6)</f>
        <v/>
      </c>
      <c r="L10" s="13" t="str">
        <f>IF([1]水曜日!V6=0,"",[1]水曜日!V6)</f>
        <v/>
      </c>
    </row>
    <row r="11" spans="1:12">
      <c r="A11" s="11" t="str">
        <f>[1]木曜日!D6</f>
        <v>木</v>
      </c>
      <c r="B11" s="11">
        <f>[1]木曜日!F6</f>
        <v>537</v>
      </c>
      <c r="C11" s="12" t="str">
        <f>[1]木曜日!H6</f>
        <v>指定牛ﾁﾙﾄﾞ切落しすき焼用（ﾓﾓ・ｶﾀ・ﾊﾞﾗ）</v>
      </c>
      <c r="D11" s="13" t="str">
        <f>[1]木曜日!N6</f>
        <v>358483260826</v>
      </c>
      <c r="E11" s="13" t="str">
        <f>IF([1]木曜日!O6=0,"",[1]木曜日!O6)</f>
        <v>1682124336</v>
      </c>
      <c r="F11" s="13" t="str">
        <f>IF([1]木曜日!P6=0,"",[1]木曜日!P6)</f>
        <v>1682124336</v>
      </c>
      <c r="G11" s="13" t="str">
        <f>IF([1]木曜日!Q6=0,"",[1]木曜日!Q6)</f>
        <v/>
      </c>
      <c r="H11" s="13" t="str">
        <f>IF([1]木曜日!R6=0,"",[1]木曜日!R6)</f>
        <v/>
      </c>
      <c r="I11" s="13" t="str">
        <f>IF([1]木曜日!S6=0,"",[1]木曜日!S6)</f>
        <v/>
      </c>
      <c r="J11" s="13" t="str">
        <f>IF([1]木曜日!T6=0,"",[1]木曜日!T6)</f>
        <v/>
      </c>
      <c r="K11" s="13" t="str">
        <f>IF([1]木曜日!U6=0,"",[1]木曜日!U6)</f>
        <v/>
      </c>
      <c r="L11" s="13" t="str">
        <f>IF([1]木曜日!V6=0,"",[1]木曜日!V6)</f>
        <v/>
      </c>
    </row>
    <row r="12" spans="1:12">
      <c r="A12" s="11" t="str">
        <f>[1]金曜日!D6</f>
        <v>金</v>
      </c>
      <c r="B12" s="11">
        <f>[1]金曜日!F6</f>
        <v>537</v>
      </c>
      <c r="C12" s="12" t="str">
        <f>[1]金曜日!H6</f>
        <v>指定牛ﾁﾙﾄﾞ切落しすき焼用（ﾓﾓ・ｶﾀ・ﾊﾞﾗ）</v>
      </c>
      <c r="D12" s="13" t="str">
        <f>[1]金曜日!N6</f>
        <v>358483260827</v>
      </c>
      <c r="E12" s="13" t="str">
        <f>IF([1]金曜日!O6=0,"",[1]金曜日!O6)</f>
        <v>1682124336</v>
      </c>
      <c r="F12" s="13" t="str">
        <f>IF([1]金曜日!P6=0,"",[1]金曜日!P6)</f>
        <v/>
      </c>
      <c r="G12" s="13" t="str">
        <f>IF([1]金曜日!Q6=0,"",[1]金曜日!Q6)</f>
        <v/>
      </c>
      <c r="H12" s="13" t="str">
        <f>IF([1]金曜日!R6=0,"",[1]金曜日!R6)</f>
        <v/>
      </c>
      <c r="I12" s="13" t="str">
        <f>IF([1]金曜日!S6=0,"",[1]金曜日!S6)</f>
        <v/>
      </c>
      <c r="J12" s="13" t="str">
        <f>IF([1]金曜日!T6=0,"",[1]金曜日!T6)</f>
        <v/>
      </c>
      <c r="K12" s="13" t="str">
        <f>IF([1]金曜日!U6=0,"",[1]金曜日!U6)</f>
        <v/>
      </c>
      <c r="L12" s="13" t="str">
        <f>IF([1]金曜日!V6=0,"",[1]金曜日!V6)</f>
        <v/>
      </c>
    </row>
    <row r="13" spans="1:12">
      <c r="A13" s="11" t="str">
        <f>[1]月曜日!D8</f>
        <v>月</v>
      </c>
      <c r="B13" s="11">
        <f>[1]月曜日!F8</f>
        <v>540</v>
      </c>
      <c r="C13" s="12" t="str">
        <f>[1]月曜日!H8</f>
        <v>指定牛切落し（ﾓﾓ）</v>
      </c>
      <c r="D13" s="13" t="str">
        <f>[1]月曜日!N8</f>
        <v>320888260823</v>
      </c>
      <c r="E13" s="13" t="str">
        <f>IF([1]月曜日!O8=0,"",[1]月曜日!O8)</f>
        <v>1682124336</v>
      </c>
      <c r="F13" s="13" t="str">
        <f>IF([1]月曜日!P8=0,"",[1]月曜日!P8)</f>
        <v/>
      </c>
      <c r="G13" s="13" t="str">
        <f>IF([1]月曜日!Q8=0,"",[1]月曜日!Q8)</f>
        <v/>
      </c>
      <c r="H13" s="13" t="str">
        <f>IF([1]月曜日!R8=0,"",[1]月曜日!R8)</f>
        <v/>
      </c>
      <c r="I13" s="13" t="str">
        <f>IF([1]月曜日!S8=0,"",[1]月曜日!S8)</f>
        <v/>
      </c>
      <c r="J13" s="13" t="str">
        <f>IF([1]月曜日!T8=0,"",[1]月曜日!T8)</f>
        <v/>
      </c>
      <c r="K13" s="13" t="str">
        <f>IF([1]月曜日!U8=0,"",[1]月曜日!U8)</f>
        <v/>
      </c>
      <c r="L13" s="13" t="str">
        <f>IF([1]月曜日!V8=0,"",[1]月曜日!V8)</f>
        <v/>
      </c>
    </row>
    <row r="14" spans="1:12">
      <c r="A14" s="11" t="str">
        <f>[1]火曜日!D8</f>
        <v>火</v>
      </c>
      <c r="B14" s="11">
        <f>[1]火曜日!F8</f>
        <v>540</v>
      </c>
      <c r="C14" s="12" t="str">
        <f>[1]火曜日!H8</f>
        <v>指定牛切落し（ﾓﾓ）</v>
      </c>
      <c r="D14" s="13" t="str">
        <f>[1]火曜日!N8</f>
        <v>320888260824</v>
      </c>
      <c r="E14" s="13" t="str">
        <f>IF([1]火曜日!O8=0,"",[1]火曜日!O8)</f>
        <v>1682124336</v>
      </c>
      <c r="F14" s="13" t="str">
        <f>IF([1]火曜日!P8=0,"",[1]火曜日!P8)</f>
        <v/>
      </c>
      <c r="G14" s="13" t="str">
        <f>IF([1]火曜日!Q8=0,"",[1]火曜日!Q8)</f>
        <v/>
      </c>
      <c r="H14" s="13" t="str">
        <f>IF([1]火曜日!R8=0,"",[1]火曜日!R8)</f>
        <v/>
      </c>
      <c r="I14" s="13" t="str">
        <f>IF([1]火曜日!S8=0,"",[1]火曜日!S8)</f>
        <v/>
      </c>
      <c r="J14" s="13" t="str">
        <f>IF([1]火曜日!T8=0,"",[1]火曜日!T8)</f>
        <v/>
      </c>
      <c r="K14" s="13" t="str">
        <f>IF([1]火曜日!U8=0,"",[1]火曜日!U8)</f>
        <v/>
      </c>
      <c r="L14" s="13" t="str">
        <f>IF([1]火曜日!V8=0,"",[1]火曜日!V8)</f>
        <v/>
      </c>
    </row>
    <row r="15" spans="1:12">
      <c r="A15" s="11" t="str">
        <f>[1]水曜日!D8</f>
        <v>水</v>
      </c>
      <c r="B15" s="11">
        <f>[1]水曜日!F8</f>
        <v>540</v>
      </c>
      <c r="C15" s="12" t="str">
        <f>[1]水曜日!H8</f>
        <v>指定牛切落し（ﾓﾓ）</v>
      </c>
      <c r="D15" s="13" t="str">
        <f>[1]水曜日!N8</f>
        <v>320888260825</v>
      </c>
      <c r="E15" s="13" t="str">
        <f>IF([1]水曜日!O8=0,"",[1]水曜日!O8)</f>
        <v>1682124336</v>
      </c>
      <c r="F15" s="13" t="str">
        <f>IF([1]水曜日!P8=0,"",[1]水曜日!P8)</f>
        <v>1682124336</v>
      </c>
      <c r="G15" s="13" t="str">
        <f>IF([1]水曜日!Q8=0,"",[1]水曜日!Q8)</f>
        <v/>
      </c>
      <c r="H15" s="13" t="str">
        <f>IF([1]水曜日!R8=0,"",[1]水曜日!R8)</f>
        <v/>
      </c>
      <c r="I15" s="13" t="str">
        <f>IF([1]水曜日!S8=0,"",[1]水曜日!S8)</f>
        <v/>
      </c>
      <c r="J15" s="13" t="str">
        <f>IF([1]水曜日!T8=0,"",[1]水曜日!T8)</f>
        <v/>
      </c>
      <c r="K15" s="13" t="str">
        <f>IF([1]水曜日!U8=0,"",[1]水曜日!U8)</f>
        <v/>
      </c>
      <c r="L15" s="13" t="str">
        <f>IF([1]水曜日!V8=0,"",[1]水曜日!V8)</f>
        <v/>
      </c>
    </row>
    <row r="16" spans="1:12">
      <c r="A16" s="11" t="str">
        <f>[1]木曜日!D8</f>
        <v>木</v>
      </c>
      <c r="B16" s="11">
        <f>[1]木曜日!F8</f>
        <v>540</v>
      </c>
      <c r="C16" s="12" t="str">
        <f>[1]木曜日!H8</f>
        <v>指定牛切落し（ﾓﾓ）</v>
      </c>
      <c r="D16" s="13" t="str">
        <f>[1]木曜日!N8</f>
        <v>320888260826</v>
      </c>
      <c r="E16" s="13" t="str">
        <f>IF([1]木曜日!O8=0,"",[1]木曜日!O8)</f>
        <v>1682124336</v>
      </c>
      <c r="F16" s="13" t="str">
        <f>IF([1]木曜日!P8=0,"",[1]木曜日!P8)</f>
        <v/>
      </c>
      <c r="G16" s="13" t="str">
        <f>IF([1]木曜日!Q8=0,"",[1]木曜日!Q8)</f>
        <v/>
      </c>
      <c r="H16" s="13" t="str">
        <f>IF([1]木曜日!R8=0,"",[1]木曜日!R8)</f>
        <v/>
      </c>
      <c r="I16" s="13" t="str">
        <f>IF([1]木曜日!S8=0,"",[1]木曜日!S8)</f>
        <v/>
      </c>
      <c r="J16" s="13" t="str">
        <f>IF([1]木曜日!T8=0,"",[1]木曜日!T8)</f>
        <v/>
      </c>
      <c r="K16" s="13" t="str">
        <f>IF([1]木曜日!U8=0,"",[1]木曜日!U8)</f>
        <v/>
      </c>
      <c r="L16" s="13" t="str">
        <f>IF([1]木曜日!V8=0,"",[1]木曜日!V8)</f>
        <v/>
      </c>
    </row>
    <row r="17" spans="1:12">
      <c r="A17" s="11" t="str">
        <f>[1]金曜日!D8</f>
        <v>金</v>
      </c>
      <c r="B17" s="11">
        <f>[1]金曜日!F8</f>
        <v>540</v>
      </c>
      <c r="C17" s="12" t="str">
        <f>[1]金曜日!H8</f>
        <v>指定牛切落し（ﾓﾓ）</v>
      </c>
      <c r="D17" s="13" t="str">
        <f>[1]金曜日!N8</f>
        <v>320888260827</v>
      </c>
      <c r="E17" s="13" t="str">
        <f>IF([1]金曜日!O8=0,"",[1]金曜日!O8)</f>
        <v>1682124336</v>
      </c>
      <c r="F17" s="13" t="str">
        <f>IF([1]金曜日!P8=0,"",[1]金曜日!P8)</f>
        <v>1682124336</v>
      </c>
      <c r="G17" s="13" t="str">
        <f>IF([1]金曜日!Q8=0,"",[1]金曜日!Q8)</f>
        <v/>
      </c>
      <c r="H17" s="13" t="str">
        <f>IF([1]金曜日!R8=0,"",[1]金曜日!R8)</f>
        <v/>
      </c>
      <c r="I17" s="13" t="str">
        <f>IF([1]金曜日!S8=0,"",[1]金曜日!S8)</f>
        <v/>
      </c>
      <c r="J17" s="13" t="str">
        <f>IF([1]金曜日!T8=0,"",[1]金曜日!T8)</f>
        <v/>
      </c>
      <c r="K17" s="13" t="str">
        <f>IF([1]金曜日!U8=0,"",[1]金曜日!U8)</f>
        <v/>
      </c>
      <c r="L17" s="13" t="str">
        <f>IF([1]金曜日!V8=0,"",[1]金曜日!V8)</f>
        <v/>
      </c>
    </row>
    <row r="18" spans="1:12">
      <c r="A18" s="11" t="str">
        <f>[1]月曜日!D14</f>
        <v>月</v>
      </c>
      <c r="B18" s="11">
        <f>[1]月曜日!F14</f>
        <v>541</v>
      </c>
      <c r="C18" s="12" t="str">
        <f>[1]月曜日!H14</f>
        <v>国産牛こまぎれ(ﾊﾞﾗ凍結）</v>
      </c>
      <c r="D18" s="13" t="str">
        <f>[1]月曜日!N14</f>
        <v>307414260806</v>
      </c>
      <c r="E18" s="13" t="str">
        <f>IF([1]月曜日!O14=0,"",[1]月曜日!O14)</f>
        <v>1531818249</v>
      </c>
      <c r="F18" s="13" t="str">
        <f>IF([1]月曜日!P14=0,"",[1]月曜日!P14)</f>
        <v>1458723213</v>
      </c>
      <c r="G18" s="13" t="str">
        <f>IF([1]月曜日!Q14=0,"",[1]月曜日!Q14)</f>
        <v>1458723213</v>
      </c>
      <c r="H18" s="13" t="str">
        <f>IF([1]月曜日!R14=0,"",[1]月曜日!R14)</f>
        <v>1458723213</v>
      </c>
      <c r="I18" s="13" t="str">
        <f>IF([1]月曜日!S14=0,"",[1]月曜日!S14)</f>
        <v>1440532090</v>
      </c>
      <c r="J18" s="13" t="str">
        <f>IF([1]月曜日!T14=0,"",[1]月曜日!T14)</f>
        <v/>
      </c>
      <c r="K18" s="13" t="str">
        <f>IF([1]月曜日!U14=0,"",[1]月曜日!U14)</f>
        <v/>
      </c>
      <c r="L18" s="13" t="str">
        <f>IF([1]月曜日!V14=0,"",[1]月曜日!V14)</f>
        <v/>
      </c>
    </row>
    <row r="19" spans="1:12">
      <c r="A19" s="11" t="str">
        <f>[1]火曜日!D26</f>
        <v>火</v>
      </c>
      <c r="B19" s="11">
        <f>[1]火曜日!F26</f>
        <v>541</v>
      </c>
      <c r="C19" s="12" t="str">
        <f>[1]火曜日!H26</f>
        <v>国産牛こまぎれ(ﾊﾞﾗ凍結）</v>
      </c>
      <c r="D19" s="13" t="str">
        <f>[1]火曜日!N26</f>
        <v>307414260820</v>
      </c>
      <c r="E19" s="13" t="str">
        <f>IF([1]火曜日!O26=0,"",[1]火曜日!O26)</f>
        <v>1531818249</v>
      </c>
      <c r="F19" s="13" t="str">
        <f>IF([1]火曜日!P26=0,"",[1]火曜日!P26)</f>
        <v>1458723213</v>
      </c>
      <c r="G19" s="13" t="str">
        <f>IF([1]火曜日!Q26=0,"",[1]火曜日!Q26)</f>
        <v>1458723213</v>
      </c>
      <c r="H19" s="13" t="str">
        <f>IF([1]火曜日!R26=0,"",[1]火曜日!R26)</f>
        <v>1458723213</v>
      </c>
      <c r="I19" s="13" t="str">
        <f>IF([1]火曜日!S26=0,"",[1]火曜日!S26)</f>
        <v>1440532090</v>
      </c>
      <c r="J19" s="13" t="str">
        <f>IF([1]火曜日!T26=0,"",[1]火曜日!T26)</f>
        <v>1491619542</v>
      </c>
      <c r="K19" s="13" t="str">
        <f>IF([1]火曜日!U26=0,"",[1]火曜日!U26)</f>
        <v>1458723213</v>
      </c>
      <c r="L19" s="13" t="str">
        <f>IF([1]火曜日!V26=0,"",[1]火曜日!V26)</f>
        <v/>
      </c>
    </row>
    <row r="20" spans="1:12">
      <c r="A20" s="11" t="str">
        <f>[1]火曜日!D14</f>
        <v>火</v>
      </c>
      <c r="B20" s="11">
        <f>[1]火曜日!F14</f>
        <v>541</v>
      </c>
      <c r="C20" s="12" t="str">
        <f>[1]火曜日!H14</f>
        <v>国産牛こまぎれ(ﾊﾞﾗ凍結）</v>
      </c>
      <c r="D20" s="13" t="str">
        <f>[1]火曜日!N14</f>
        <v>307414260806</v>
      </c>
      <c r="E20" s="13" t="str">
        <f>IF([1]火曜日!O14=0,"",[1]火曜日!O14)</f>
        <v>1531818249</v>
      </c>
      <c r="F20" s="13" t="str">
        <f>IF([1]火曜日!P14=0,"",[1]火曜日!P14)</f>
        <v>1458723213</v>
      </c>
      <c r="G20" s="13" t="str">
        <f>IF([1]火曜日!Q14=0,"",[1]火曜日!Q14)</f>
        <v>1458723213</v>
      </c>
      <c r="H20" s="13" t="str">
        <f>IF([1]火曜日!R14=0,"",[1]火曜日!R14)</f>
        <v>1458723213</v>
      </c>
      <c r="I20" s="13" t="str">
        <f>IF([1]火曜日!S14=0,"",[1]火曜日!S14)</f>
        <v>1440532090</v>
      </c>
      <c r="J20" s="13" t="str">
        <f>IF([1]火曜日!T14=0,"",[1]火曜日!T14)</f>
        <v/>
      </c>
      <c r="K20" s="13" t="str">
        <f>IF([1]火曜日!U14=0,"",[1]火曜日!U14)</f>
        <v/>
      </c>
      <c r="L20" s="13" t="str">
        <f>IF([1]火曜日!V14=0,"",[1]火曜日!V14)</f>
        <v/>
      </c>
    </row>
    <row r="21" spans="1:12">
      <c r="A21" s="11" t="str">
        <f>[1]水曜日!D14</f>
        <v>水</v>
      </c>
      <c r="B21" s="11">
        <f>[1]水曜日!F14</f>
        <v>541</v>
      </c>
      <c r="C21" s="12" t="str">
        <f>[1]水曜日!H14</f>
        <v>国産牛こまぎれ(ﾊﾞﾗ凍結）</v>
      </c>
      <c r="D21" s="13" t="str">
        <f>[1]水曜日!N14</f>
        <v>307414260822</v>
      </c>
      <c r="E21" s="13" t="str">
        <f>IF([1]水曜日!O14=0,"",[1]水曜日!O14)</f>
        <v>1491619542</v>
      </c>
      <c r="F21" s="13" t="str">
        <f>IF([1]水曜日!P14=0,"",[1]水曜日!P14)</f>
        <v>1458723213</v>
      </c>
      <c r="G21" s="13" t="str">
        <f>IF([1]水曜日!Q14=0,"",[1]水曜日!Q14)</f>
        <v/>
      </c>
      <c r="H21" s="13" t="str">
        <f>IF([1]水曜日!R14=0,"",[1]水曜日!R14)</f>
        <v/>
      </c>
      <c r="I21" s="13" t="str">
        <f>IF([1]水曜日!S14=0,"",[1]水曜日!S14)</f>
        <v/>
      </c>
      <c r="J21" s="13" t="str">
        <f>IF([1]水曜日!T14=0,"",[1]水曜日!T14)</f>
        <v/>
      </c>
      <c r="K21" s="13" t="str">
        <f>IF([1]水曜日!U14=0,"",[1]水曜日!U14)</f>
        <v/>
      </c>
      <c r="L21" s="13" t="str">
        <f>IF([1]水曜日!V14=0,"",[1]水曜日!V14)</f>
        <v/>
      </c>
    </row>
    <row r="22" spans="1:12">
      <c r="A22" s="11" t="str">
        <f>[1]木曜日!D14</f>
        <v>木</v>
      </c>
      <c r="B22" s="11">
        <f>[1]木曜日!F14</f>
        <v>541</v>
      </c>
      <c r="C22" s="12" t="str">
        <f>[1]木曜日!H14</f>
        <v>国産牛こまぎれ(ﾊﾞﾗ凍結）</v>
      </c>
      <c r="D22" s="13" t="str">
        <f>[1]木曜日!N14</f>
        <v>307414260823</v>
      </c>
      <c r="E22" s="13" t="str">
        <f>IF([1]木曜日!O14=0,"",[1]木曜日!O14)</f>
        <v>1491619542</v>
      </c>
      <c r="F22" s="13" t="str">
        <f>IF([1]木曜日!P14=0,"",[1]木曜日!P14)</f>
        <v>1458723213</v>
      </c>
      <c r="G22" s="13" t="str">
        <f>IF([1]木曜日!Q14=0,"",[1]木曜日!Q14)</f>
        <v>1668472246</v>
      </c>
      <c r="H22" s="13" t="str">
        <f>IF([1]木曜日!R14=0,"",[1]木曜日!R14)</f>
        <v>0875340119</v>
      </c>
      <c r="I22" s="13" t="str">
        <f>IF([1]木曜日!S14=0,"",[1]木曜日!S14)</f>
        <v/>
      </c>
      <c r="J22" s="13" t="str">
        <f>IF([1]木曜日!T14=0,"",[1]木曜日!T14)</f>
        <v/>
      </c>
      <c r="K22" s="13" t="str">
        <f>IF([1]木曜日!U14=0,"",[1]木曜日!U14)</f>
        <v/>
      </c>
      <c r="L22" s="13" t="str">
        <f>IF([1]木曜日!V14=0,"",[1]木曜日!V14)</f>
        <v/>
      </c>
    </row>
    <row r="23" spans="1:12">
      <c r="A23" s="11" t="str">
        <f>[1]金曜日!D14</f>
        <v>金</v>
      </c>
      <c r="B23" s="11">
        <f>[1]金曜日!F14</f>
        <v>541</v>
      </c>
      <c r="C23" s="12" t="str">
        <f>[1]金曜日!H14</f>
        <v>国産牛こまぎれ(ﾊﾞﾗ凍結）</v>
      </c>
      <c r="D23" s="13" t="str">
        <f>[1]金曜日!N14</f>
        <v>307414260824</v>
      </c>
      <c r="E23" s="13" t="str">
        <f>IF([1]金曜日!O14=0,"",[1]金曜日!O14)</f>
        <v>1668472246</v>
      </c>
      <c r="F23" s="13" t="str">
        <f>IF([1]金曜日!P14=0,"",[1]金曜日!P14)</f>
        <v>0875340119</v>
      </c>
      <c r="G23" s="13" t="str">
        <f>IF([1]金曜日!Q14=0,"",[1]金曜日!Q14)</f>
        <v/>
      </c>
      <c r="H23" s="13" t="str">
        <f>IF([1]金曜日!R14=0,"",[1]金曜日!R14)</f>
        <v/>
      </c>
      <c r="I23" s="13" t="str">
        <f>IF([1]金曜日!S14=0,"",[1]金曜日!S14)</f>
        <v/>
      </c>
      <c r="J23" s="13" t="str">
        <f>IF([1]金曜日!T14=0,"",[1]金曜日!T14)</f>
        <v/>
      </c>
      <c r="K23" s="13" t="str">
        <f>IF([1]金曜日!U14=0,"",[1]金曜日!U14)</f>
        <v/>
      </c>
      <c r="L23" s="13" t="str">
        <f>IF([1]金曜日!V14=0,"",[1]金曜日!V14)</f>
        <v/>
      </c>
    </row>
    <row r="24" spans="1:12">
      <c r="A24" s="11" t="str">
        <f>[1]月曜日!D13</f>
        <v>月</v>
      </c>
      <c r="B24" s="11">
        <f>[1]月曜日!F13</f>
        <v>545</v>
      </c>
      <c r="C24" s="12" t="str">
        <f>[1]月曜日!H13</f>
        <v>国産牛スライス(モモ）</v>
      </c>
      <c r="D24" s="13" t="str">
        <f>[1]月曜日!N13</f>
        <v>304022260819</v>
      </c>
      <c r="E24" s="13" t="str">
        <f>IF([1]月曜日!O13=0,"",[1]月曜日!O13)</f>
        <v>1443732749</v>
      </c>
      <c r="F24" s="13" t="str">
        <f>IF([1]月曜日!P13=0,"",[1]月曜日!P13)</f>
        <v/>
      </c>
      <c r="G24" s="13" t="str">
        <f>IF([1]月曜日!Q13=0,"",[1]月曜日!Q13)</f>
        <v/>
      </c>
      <c r="H24" s="13" t="str">
        <f>IF([1]月曜日!R13=0,"",[1]月曜日!R13)</f>
        <v/>
      </c>
      <c r="I24" s="13" t="str">
        <f>IF([1]月曜日!S13=0,"",[1]月曜日!S13)</f>
        <v/>
      </c>
      <c r="J24" s="13" t="str">
        <f>IF([1]月曜日!T13=0,"",[1]月曜日!T13)</f>
        <v/>
      </c>
      <c r="K24" s="13" t="str">
        <f>IF([1]月曜日!U13=0,"",[1]月曜日!U13)</f>
        <v/>
      </c>
      <c r="L24" s="13" t="str">
        <f>IF([1]月曜日!V13=0,"",[1]月曜日!V13)</f>
        <v/>
      </c>
    </row>
    <row r="25" spans="1:12">
      <c r="A25" s="11" t="str">
        <f>[1]火曜日!D13</f>
        <v>火</v>
      </c>
      <c r="B25" s="11">
        <f>[1]火曜日!F13</f>
        <v>545</v>
      </c>
      <c r="C25" s="12" t="str">
        <f>[1]火曜日!H13</f>
        <v>国産牛スライス(モモ）</v>
      </c>
      <c r="D25" s="13" t="str">
        <f>[1]火曜日!N13</f>
        <v>304022260820</v>
      </c>
      <c r="E25" s="13" t="str">
        <f>IF([1]火曜日!O13=0,"",[1]火曜日!O13)</f>
        <v>1443732749</v>
      </c>
      <c r="F25" s="13" t="str">
        <f>IF([1]火曜日!P13=0,"",[1]火曜日!P13)</f>
        <v>1706829742</v>
      </c>
      <c r="G25" s="13" t="str">
        <f>IF([1]火曜日!Q13=0,"",[1]火曜日!Q13)</f>
        <v/>
      </c>
      <c r="H25" s="13" t="str">
        <f>IF([1]火曜日!R13=0,"",[1]火曜日!R13)</f>
        <v/>
      </c>
      <c r="I25" s="13" t="str">
        <f>IF([1]火曜日!S13=0,"",[1]火曜日!S13)</f>
        <v/>
      </c>
      <c r="J25" s="13" t="str">
        <f>IF([1]火曜日!T13=0,"",[1]火曜日!T13)</f>
        <v/>
      </c>
      <c r="K25" s="13" t="str">
        <f>IF([1]火曜日!U13=0,"",[1]火曜日!U13)</f>
        <v/>
      </c>
      <c r="L25" s="13" t="str">
        <f>IF([1]火曜日!V13=0,"",[1]火曜日!V13)</f>
        <v/>
      </c>
    </row>
    <row r="26" spans="1:12">
      <c r="A26" s="11" t="str">
        <f>[1]水曜日!D13</f>
        <v>水</v>
      </c>
      <c r="B26" s="11">
        <f>[1]水曜日!F13</f>
        <v>545</v>
      </c>
      <c r="C26" s="12" t="str">
        <f>[1]水曜日!H13</f>
        <v>国産牛スライス(モモ）</v>
      </c>
      <c r="D26" s="13" t="str">
        <f>[1]水曜日!N13</f>
        <v>304022260822</v>
      </c>
      <c r="E26" s="13" t="str">
        <f>IF([1]水曜日!O13=0,"",[1]水曜日!O13)</f>
        <v>1706829742</v>
      </c>
      <c r="F26" s="13" t="str">
        <f>IF([1]水曜日!P13=0,"",[1]水曜日!P13)</f>
        <v/>
      </c>
      <c r="G26" s="13" t="str">
        <f>IF([1]水曜日!Q13=0,"",[1]水曜日!Q13)</f>
        <v/>
      </c>
      <c r="H26" s="13" t="str">
        <f>IF([1]水曜日!R13=0,"",[1]水曜日!R13)</f>
        <v/>
      </c>
      <c r="I26" s="13" t="str">
        <f>IF([1]水曜日!S13=0,"",[1]水曜日!S13)</f>
        <v/>
      </c>
      <c r="J26" s="13" t="str">
        <f>IF([1]水曜日!T13=0,"",[1]水曜日!T13)</f>
        <v/>
      </c>
      <c r="K26" s="13" t="str">
        <f>IF([1]水曜日!U13=0,"",[1]水曜日!U13)</f>
        <v/>
      </c>
      <c r="L26" s="13" t="str">
        <f>IF([1]水曜日!V13=0,"",[1]水曜日!V13)</f>
        <v/>
      </c>
    </row>
    <row r="27" spans="1:12">
      <c r="A27" s="11" t="str">
        <f>[1]木曜日!D13</f>
        <v>木</v>
      </c>
      <c r="B27" s="11">
        <f>[1]木曜日!F13</f>
        <v>545</v>
      </c>
      <c r="C27" s="12" t="str">
        <f>[1]木曜日!H13</f>
        <v>国産牛スライス(モモ）</v>
      </c>
      <c r="D27" s="13" t="str">
        <f>[1]木曜日!N13</f>
        <v>304022260822</v>
      </c>
      <c r="E27" s="13" t="str">
        <f>IF([1]木曜日!O13=0,"",[1]木曜日!O13)</f>
        <v>1706829742</v>
      </c>
      <c r="F27" s="13" t="str">
        <f>IF([1]木曜日!P13=0,"",[1]木曜日!P13)</f>
        <v/>
      </c>
      <c r="G27" s="13" t="str">
        <f>IF([1]木曜日!Q13=0,"",[1]木曜日!Q13)</f>
        <v/>
      </c>
      <c r="H27" s="13" t="str">
        <f>IF([1]木曜日!R13=0,"",[1]木曜日!R13)</f>
        <v/>
      </c>
      <c r="I27" s="13" t="str">
        <f>IF([1]木曜日!S13=0,"",[1]木曜日!S13)</f>
        <v/>
      </c>
      <c r="J27" s="13" t="str">
        <f>IF([1]木曜日!T13=0,"",[1]木曜日!T13)</f>
        <v/>
      </c>
      <c r="K27" s="13" t="str">
        <f>IF([1]木曜日!U13=0,"",[1]木曜日!U13)</f>
        <v/>
      </c>
      <c r="L27" s="13" t="str">
        <f>IF([1]木曜日!V13=0,"",[1]木曜日!V13)</f>
        <v/>
      </c>
    </row>
    <row r="28" spans="1:12">
      <c r="A28" s="11" t="str">
        <f>[1]金曜日!D13</f>
        <v>金</v>
      </c>
      <c r="B28" s="11">
        <f>[1]金曜日!F13</f>
        <v>545</v>
      </c>
      <c r="C28" s="12" t="str">
        <f>[1]金曜日!H13</f>
        <v>国産牛スライス(モモ）</v>
      </c>
      <c r="D28" s="13" t="str">
        <f>[1]金曜日!N13</f>
        <v>304022260823</v>
      </c>
      <c r="E28" s="13" t="str">
        <f>IF([1]金曜日!O13=0,"",[1]金曜日!O13)</f>
        <v>1706829742</v>
      </c>
      <c r="F28" s="13" t="str">
        <f>IF([1]金曜日!P13=0,"",[1]金曜日!P13)</f>
        <v/>
      </c>
      <c r="G28" s="13" t="str">
        <f>IF([1]金曜日!Q13=0,"",[1]金曜日!Q13)</f>
        <v/>
      </c>
      <c r="H28" s="13" t="str">
        <f>IF([1]金曜日!R13=0,"",[1]金曜日!R13)</f>
        <v/>
      </c>
      <c r="I28" s="13" t="str">
        <f>IF([1]金曜日!S13=0,"",[1]金曜日!S13)</f>
        <v/>
      </c>
      <c r="J28" s="13" t="str">
        <f>IF([1]金曜日!T13=0,"",[1]金曜日!T13)</f>
        <v/>
      </c>
      <c r="K28" s="13" t="str">
        <f>IF([1]金曜日!U13=0,"",[1]金曜日!U13)</f>
        <v/>
      </c>
      <c r="L28" s="13" t="str">
        <f>IF([1]金曜日!V13=0,"",[1]金曜日!V13)</f>
        <v/>
      </c>
    </row>
    <row r="29" spans="1:12">
      <c r="A29" s="11" t="str">
        <f>[1]月曜日!D5</f>
        <v>月</v>
      </c>
      <c r="B29" s="11">
        <f>[1]月曜日!F5</f>
        <v>548</v>
      </c>
      <c r="C29" s="12" t="str">
        <f>[1]月曜日!H5</f>
        <v>国産牛すき焼用（ロース）</v>
      </c>
      <c r="D29" s="13" t="str">
        <f>[1]月曜日!N5</f>
        <v>307448260823</v>
      </c>
      <c r="E29" s="13" t="str">
        <f>IF([1]月曜日!O5=0,"",[1]月曜日!O5)</f>
        <v>1682124336</v>
      </c>
      <c r="F29" s="13" t="str">
        <f>IF([1]月曜日!P5=0,"",[1]月曜日!P5)</f>
        <v/>
      </c>
      <c r="G29" s="13" t="str">
        <f>IF([1]月曜日!Q5=0,"",[1]月曜日!Q5)</f>
        <v/>
      </c>
      <c r="H29" s="13" t="str">
        <f>IF([1]月曜日!R5=0,"",[1]月曜日!R5)</f>
        <v/>
      </c>
      <c r="I29" s="13" t="str">
        <f>IF([1]月曜日!S5=0,"",[1]月曜日!S5)</f>
        <v/>
      </c>
      <c r="J29" s="13" t="str">
        <f>IF([1]月曜日!T5=0,"",[1]月曜日!T5)</f>
        <v/>
      </c>
      <c r="K29" s="13" t="str">
        <f>IF([1]月曜日!U5=0,"",[1]月曜日!U5)</f>
        <v/>
      </c>
      <c r="L29" s="13" t="str">
        <f>IF([1]月曜日!V5=0,"",[1]月曜日!V5)</f>
        <v/>
      </c>
    </row>
    <row r="30" spans="1:12">
      <c r="A30" s="11" t="str">
        <f>[1]火曜日!D5</f>
        <v>火</v>
      </c>
      <c r="B30" s="11">
        <f>[1]火曜日!F5</f>
        <v>548</v>
      </c>
      <c r="C30" s="12" t="str">
        <f>[1]火曜日!H5</f>
        <v>国産牛すき焼用（ロース）</v>
      </c>
      <c r="D30" s="13" t="str">
        <f>[1]火曜日!N5</f>
        <v>307448260824</v>
      </c>
      <c r="E30" s="13" t="str">
        <f>IF([1]火曜日!O5=0,"",[1]火曜日!O5)</f>
        <v>1682124336</v>
      </c>
      <c r="F30" s="13" t="str">
        <f>IF([1]火曜日!P5=0,"",[1]火曜日!P5)</f>
        <v/>
      </c>
      <c r="G30" s="13" t="str">
        <f>IF([1]火曜日!Q5=0,"",[1]火曜日!Q5)</f>
        <v/>
      </c>
      <c r="H30" s="13" t="str">
        <f>IF([1]火曜日!R5=0,"",[1]火曜日!R5)</f>
        <v/>
      </c>
      <c r="I30" s="13" t="str">
        <f>IF([1]火曜日!S5=0,"",[1]火曜日!S5)</f>
        <v/>
      </c>
      <c r="J30" s="13" t="str">
        <f>IF([1]火曜日!T5=0,"",[1]火曜日!T5)</f>
        <v/>
      </c>
      <c r="K30" s="13" t="str">
        <f>IF([1]火曜日!U5=0,"",[1]火曜日!U5)</f>
        <v/>
      </c>
      <c r="L30" s="13" t="str">
        <f>IF([1]火曜日!V5=0,"",[1]火曜日!V5)</f>
        <v/>
      </c>
    </row>
    <row r="31" spans="1:12">
      <c r="A31" s="11" t="str">
        <f>[1]水曜日!D5</f>
        <v>水</v>
      </c>
      <c r="B31" s="11">
        <f>[1]水曜日!F5</f>
        <v>548</v>
      </c>
      <c r="C31" s="12" t="str">
        <f>[1]水曜日!H5</f>
        <v>国産牛すき焼用（ロース）</v>
      </c>
      <c r="D31" s="13" t="str">
        <f>[1]水曜日!N5</f>
        <v>307448260825</v>
      </c>
      <c r="E31" s="13" t="str">
        <f>IF([1]水曜日!O5=0,"",[1]水曜日!O5)</f>
        <v>1688480511</v>
      </c>
      <c r="F31" s="13" t="str">
        <f>IF([1]水曜日!P5=0,"",[1]水曜日!P5)</f>
        <v/>
      </c>
      <c r="G31" s="13" t="str">
        <f>IF([1]水曜日!Q5=0,"",[1]水曜日!Q5)</f>
        <v/>
      </c>
      <c r="H31" s="13" t="str">
        <f>IF([1]水曜日!R5=0,"",[1]水曜日!R5)</f>
        <v/>
      </c>
      <c r="I31" s="13" t="str">
        <f>IF([1]水曜日!S5=0,"",[1]水曜日!S5)</f>
        <v/>
      </c>
      <c r="J31" s="13" t="str">
        <f>IF([1]水曜日!T5=0,"",[1]水曜日!T5)</f>
        <v/>
      </c>
      <c r="K31" s="13" t="str">
        <f>IF([1]水曜日!U5=0,"",[1]水曜日!U5)</f>
        <v/>
      </c>
      <c r="L31" s="13" t="str">
        <f>IF([1]水曜日!V5=0,"",[1]水曜日!V5)</f>
        <v/>
      </c>
    </row>
    <row r="32" spans="1:12">
      <c r="A32" s="11" t="str">
        <f>[1]木曜日!D5</f>
        <v>木</v>
      </c>
      <c r="B32" s="11">
        <f>[1]木曜日!F5</f>
        <v>548</v>
      </c>
      <c r="C32" s="12" t="str">
        <f>[1]木曜日!H5</f>
        <v>国産牛すき焼用（ロース）</v>
      </c>
      <c r="D32" s="13" t="str">
        <f>[1]木曜日!N5</f>
        <v>307448260826</v>
      </c>
      <c r="E32" s="13" t="str">
        <f>IF([1]木曜日!O5=0,"",[1]木曜日!O5)</f>
        <v>1688480511</v>
      </c>
      <c r="F32" s="13" t="str">
        <f>IF([1]木曜日!P5=0,"",[1]木曜日!P5)</f>
        <v/>
      </c>
      <c r="G32" s="13" t="str">
        <f>IF([1]木曜日!Q5=0,"",[1]木曜日!Q5)</f>
        <v/>
      </c>
      <c r="H32" s="13" t="str">
        <f>IF([1]木曜日!R5=0,"",[1]木曜日!R5)</f>
        <v/>
      </c>
      <c r="I32" s="13" t="str">
        <f>IF([1]木曜日!S5=0,"",[1]木曜日!S5)</f>
        <v/>
      </c>
      <c r="J32" s="13" t="str">
        <f>IF([1]木曜日!T5=0,"",[1]木曜日!T5)</f>
        <v/>
      </c>
      <c r="K32" s="13" t="str">
        <f>IF([1]木曜日!U5=0,"",[1]木曜日!U5)</f>
        <v/>
      </c>
      <c r="L32" s="13" t="str">
        <f>IF([1]木曜日!V5=0,"",[1]木曜日!V5)</f>
        <v/>
      </c>
    </row>
    <row r="33" spans="1:12">
      <c r="A33" s="11" t="str">
        <f>[1]金曜日!D5</f>
        <v>金</v>
      </c>
      <c r="B33" s="11">
        <f>[1]金曜日!F5</f>
        <v>548</v>
      </c>
      <c r="C33" s="12" t="str">
        <f>[1]金曜日!H5</f>
        <v>国産牛すき焼用（ロース）</v>
      </c>
      <c r="D33" s="13" t="str">
        <f>[1]金曜日!N5</f>
        <v>307448260827</v>
      </c>
      <c r="E33" s="13" t="str">
        <f>IF([1]金曜日!O5=0,"",[1]金曜日!O5)</f>
        <v>1688480511</v>
      </c>
      <c r="F33" s="13" t="str">
        <f>IF([1]金曜日!P5=0,"",[1]金曜日!P5)</f>
        <v/>
      </c>
      <c r="G33" s="13" t="str">
        <f>IF([1]金曜日!Q5=0,"",[1]金曜日!Q5)</f>
        <v/>
      </c>
      <c r="H33" s="13" t="str">
        <f>IF([1]金曜日!R5=0,"",[1]金曜日!R5)</f>
        <v/>
      </c>
      <c r="I33" s="13" t="str">
        <f>IF([1]金曜日!S5=0,"",[1]金曜日!S5)</f>
        <v/>
      </c>
      <c r="J33" s="13" t="str">
        <f>IF([1]金曜日!T5=0,"",[1]金曜日!T5)</f>
        <v/>
      </c>
      <c r="K33" s="13" t="str">
        <f>IF([1]金曜日!U5=0,"",[1]金曜日!U5)</f>
        <v/>
      </c>
      <c r="L33" s="13" t="str">
        <f>IF([1]金曜日!V5=0,"",[1]金曜日!V5)</f>
        <v/>
      </c>
    </row>
    <row r="34" spans="1:12">
      <c r="A34" s="11" t="str">
        <f>[1]月曜日!D4</f>
        <v>月</v>
      </c>
      <c r="B34" s="11">
        <f>[1]月曜日!F4</f>
        <v>549</v>
      </c>
      <c r="C34" s="12" t="str">
        <f>[1]月曜日!H4</f>
        <v>国産牛すき焼用（ﾓﾓ）</v>
      </c>
      <c r="D34" s="13" t="str">
        <f>[1]月曜日!N4</f>
        <v>386963260823</v>
      </c>
      <c r="E34" s="13" t="str">
        <f>IF([1]月曜日!O4=0,"",[1]月曜日!O4)</f>
        <v>1423338954</v>
      </c>
      <c r="F34" s="13" t="str">
        <f>IF([1]月曜日!P4=0,"",[1]月曜日!P4)</f>
        <v/>
      </c>
      <c r="G34" s="13" t="str">
        <f>IF([1]月曜日!Q4=0,"",[1]月曜日!Q4)</f>
        <v/>
      </c>
      <c r="H34" s="13" t="str">
        <f>IF([1]月曜日!R4=0,"",[1]月曜日!R4)</f>
        <v/>
      </c>
      <c r="I34" s="13" t="str">
        <f>IF([1]月曜日!S4=0,"",[1]月曜日!S4)</f>
        <v/>
      </c>
      <c r="J34" s="13" t="str">
        <f>IF([1]月曜日!T4=0,"",[1]月曜日!T4)</f>
        <v/>
      </c>
      <c r="K34" s="13" t="str">
        <f>IF([1]月曜日!U4=0,"",[1]月曜日!U4)</f>
        <v/>
      </c>
      <c r="L34" s="13" t="str">
        <f>IF([1]月曜日!V4=0,"",[1]月曜日!V4)</f>
        <v/>
      </c>
    </row>
    <row r="35" spans="1:12">
      <c r="A35" s="11" t="str">
        <f>[1]火曜日!D4</f>
        <v>火</v>
      </c>
      <c r="B35" s="11">
        <f>[1]火曜日!F4</f>
        <v>549</v>
      </c>
      <c r="C35" s="12" t="str">
        <f>[1]火曜日!H4</f>
        <v>国産牛すき焼用（ﾓﾓ）</v>
      </c>
      <c r="D35" s="13" t="str">
        <f>[1]火曜日!N4</f>
        <v>386963260824</v>
      </c>
      <c r="E35" s="13" t="str">
        <f>IF([1]火曜日!O4=0,"",[1]火曜日!O4)</f>
        <v>1423338954</v>
      </c>
      <c r="F35" s="13" t="str">
        <f>IF([1]火曜日!P4=0,"",[1]火曜日!P4)</f>
        <v/>
      </c>
      <c r="G35" s="13" t="str">
        <f>IF([1]火曜日!Q4=0,"",[1]火曜日!Q4)</f>
        <v/>
      </c>
      <c r="H35" s="13" t="str">
        <f>IF([1]火曜日!R4=0,"",[1]火曜日!R4)</f>
        <v/>
      </c>
      <c r="I35" s="13" t="str">
        <f>IF([1]火曜日!S4=0,"",[1]火曜日!S4)</f>
        <v/>
      </c>
      <c r="J35" s="13" t="str">
        <f>IF([1]火曜日!T4=0,"",[1]火曜日!T4)</f>
        <v/>
      </c>
      <c r="K35" s="13" t="str">
        <f>IF([1]火曜日!U4=0,"",[1]火曜日!U4)</f>
        <v/>
      </c>
      <c r="L35" s="13" t="str">
        <f>IF([1]火曜日!V4=0,"",[1]火曜日!V4)</f>
        <v/>
      </c>
    </row>
    <row r="36" spans="1:12">
      <c r="A36" s="11" t="str">
        <f>[1]水曜日!D4</f>
        <v>水</v>
      </c>
      <c r="B36" s="11">
        <f>[1]水曜日!F4</f>
        <v>549</v>
      </c>
      <c r="C36" s="12" t="str">
        <f>[1]水曜日!H4</f>
        <v>国産牛すき焼用（ﾓﾓ）</v>
      </c>
      <c r="D36" s="13" t="str">
        <f>[1]水曜日!N4</f>
        <v>386963260825</v>
      </c>
      <c r="E36" s="13" t="str">
        <f>IF([1]水曜日!O4=0,"",[1]水曜日!O4)</f>
        <v>1455923654</v>
      </c>
      <c r="F36" s="13" t="str">
        <f>IF([1]水曜日!P4=0,"",[1]水曜日!P4)</f>
        <v/>
      </c>
      <c r="G36" s="13" t="str">
        <f>IF([1]水曜日!Q4=0,"",[1]水曜日!Q4)</f>
        <v/>
      </c>
      <c r="H36" s="13" t="str">
        <f>IF([1]水曜日!R4=0,"",[1]水曜日!R4)</f>
        <v/>
      </c>
      <c r="I36" s="13" t="str">
        <f>IF([1]水曜日!S4=0,"",[1]水曜日!S4)</f>
        <v/>
      </c>
      <c r="J36" s="13" t="str">
        <f>IF([1]水曜日!T4=0,"",[1]水曜日!T4)</f>
        <v/>
      </c>
      <c r="K36" s="13" t="str">
        <f>IF([1]水曜日!U4=0,"",[1]水曜日!U4)</f>
        <v/>
      </c>
      <c r="L36" s="13" t="str">
        <f>IF([1]水曜日!V4=0,"",[1]水曜日!V4)</f>
        <v/>
      </c>
    </row>
    <row r="37" spans="1:12">
      <c r="A37" s="11" t="str">
        <f>[1]木曜日!D4</f>
        <v>木</v>
      </c>
      <c r="B37" s="11">
        <f>[1]木曜日!F4</f>
        <v>549</v>
      </c>
      <c r="C37" s="12" t="str">
        <f>[1]木曜日!H4</f>
        <v>国産牛すき焼用（ﾓﾓ）</v>
      </c>
      <c r="D37" s="13" t="str">
        <f>[1]木曜日!N4</f>
        <v>386963260826</v>
      </c>
      <c r="E37" s="13" t="str">
        <f>IF([1]木曜日!O4=0,"",[1]木曜日!O4)</f>
        <v>1455923654</v>
      </c>
      <c r="F37" s="13" t="str">
        <f>IF([1]木曜日!P4=0,"",[1]木曜日!P4)</f>
        <v/>
      </c>
      <c r="G37" s="13" t="str">
        <f>IF([1]木曜日!Q4=0,"",[1]木曜日!Q4)</f>
        <v/>
      </c>
      <c r="H37" s="13" t="str">
        <f>IF([1]木曜日!R4=0,"",[1]木曜日!R4)</f>
        <v/>
      </c>
      <c r="I37" s="13" t="str">
        <f>IF([1]木曜日!S4=0,"",[1]木曜日!S4)</f>
        <v/>
      </c>
      <c r="J37" s="13" t="str">
        <f>IF([1]木曜日!T4=0,"",[1]木曜日!T4)</f>
        <v/>
      </c>
      <c r="K37" s="13" t="str">
        <f>IF([1]木曜日!U4=0,"",[1]木曜日!U4)</f>
        <v/>
      </c>
      <c r="L37" s="13" t="str">
        <f>IF([1]木曜日!V4=0,"",[1]木曜日!V4)</f>
        <v/>
      </c>
    </row>
    <row r="38" spans="1:12">
      <c r="A38" s="11" t="str">
        <f>[1]金曜日!D4</f>
        <v>金</v>
      </c>
      <c r="B38" s="11">
        <f>[1]金曜日!F4</f>
        <v>549</v>
      </c>
      <c r="C38" s="12" t="str">
        <f>[1]金曜日!H4</f>
        <v>国産牛すき焼用（ﾓﾓ）</v>
      </c>
      <c r="D38" s="13" t="str">
        <f>[1]金曜日!N4</f>
        <v>386963260827</v>
      </c>
      <c r="E38" s="13" t="str">
        <f>IF([1]金曜日!O4=0,"",[1]金曜日!O4)</f>
        <v>1455923654</v>
      </c>
      <c r="F38" s="13" t="str">
        <f>IF([1]金曜日!P4=0,"",[1]金曜日!P4)</f>
        <v/>
      </c>
      <c r="G38" s="13" t="str">
        <f>IF([1]金曜日!Q4=0,"",[1]金曜日!Q4)</f>
        <v/>
      </c>
      <c r="H38" s="13" t="str">
        <f>IF([1]金曜日!R4=0,"",[1]金曜日!R4)</f>
        <v/>
      </c>
      <c r="I38" s="13" t="str">
        <f>IF([1]金曜日!S4=0,"",[1]金曜日!S4)</f>
        <v/>
      </c>
      <c r="J38" s="13" t="str">
        <f>IF([1]金曜日!T4=0,"",[1]金曜日!T4)</f>
        <v/>
      </c>
      <c r="K38" s="13" t="str">
        <f>IF([1]金曜日!U4=0,"",[1]金曜日!U4)</f>
        <v/>
      </c>
      <c r="L38" s="13" t="str">
        <f>IF([1]金曜日!V4=0,"",[1]金曜日!V4)</f>
        <v/>
      </c>
    </row>
    <row r="39" spans="1:12">
      <c r="A39" s="11" t="str">
        <f>[1]月曜日!D12</f>
        <v>月</v>
      </c>
      <c r="B39" s="11">
        <f>[1]月曜日!F12</f>
        <v>550</v>
      </c>
      <c r="C39" s="12" t="str">
        <f>[1]月曜日!H12</f>
        <v>国産牛切落し焼肉用（ﾓﾓ）</v>
      </c>
      <c r="D39" s="13" t="str">
        <f>[1]月曜日!N12</f>
        <v>391277260802</v>
      </c>
      <c r="E39" s="13" t="str">
        <f>IF([1]月曜日!O12=0,"",[1]月曜日!O12)</f>
        <v>1590114733</v>
      </c>
      <c r="F39" s="13" t="str">
        <f>IF([1]月曜日!P12=0,"",[1]月曜日!P12)</f>
        <v/>
      </c>
      <c r="G39" s="13" t="str">
        <f>IF([1]月曜日!Q12=0,"",[1]月曜日!Q12)</f>
        <v/>
      </c>
      <c r="H39" s="13" t="str">
        <f>IF([1]月曜日!R12=0,"",[1]月曜日!R12)</f>
        <v/>
      </c>
      <c r="I39" s="13" t="str">
        <f>IF([1]月曜日!S12=0,"",[1]月曜日!S12)</f>
        <v/>
      </c>
      <c r="J39" s="13" t="str">
        <f>IF([1]月曜日!T12=0,"",[1]月曜日!T12)</f>
        <v/>
      </c>
      <c r="K39" s="13" t="str">
        <f>IF([1]月曜日!U12=0,"",[1]月曜日!U12)</f>
        <v/>
      </c>
      <c r="L39" s="13" t="str">
        <f>IF([1]月曜日!V12=0,"",[1]月曜日!V12)</f>
        <v/>
      </c>
    </row>
    <row r="40" spans="1:12">
      <c r="A40" s="11" t="str">
        <f>[1]火曜日!D12</f>
        <v>火</v>
      </c>
      <c r="B40" s="11">
        <f>[1]火曜日!F12</f>
        <v>550</v>
      </c>
      <c r="C40" s="12" t="str">
        <f>[1]火曜日!H12</f>
        <v>国産牛切落し焼肉用（ﾓﾓ）</v>
      </c>
      <c r="D40" s="13" t="str">
        <f>[1]火曜日!N12</f>
        <v>391277260802</v>
      </c>
      <c r="E40" s="13" t="str">
        <f>IF([1]火曜日!O12=0,"",[1]火曜日!O12)</f>
        <v>1590114733</v>
      </c>
      <c r="F40" s="13" t="str">
        <f>IF([1]火曜日!P12=0,"",[1]火曜日!P12)</f>
        <v/>
      </c>
      <c r="G40" s="13" t="str">
        <f>IF([1]火曜日!Q12=0,"",[1]火曜日!Q12)</f>
        <v/>
      </c>
      <c r="H40" s="13" t="str">
        <f>IF([1]火曜日!R12=0,"",[1]火曜日!R12)</f>
        <v/>
      </c>
      <c r="I40" s="13" t="str">
        <f>IF([1]火曜日!S12=0,"",[1]火曜日!S12)</f>
        <v/>
      </c>
      <c r="J40" s="13" t="str">
        <f>IF([1]火曜日!T12=0,"",[1]火曜日!T12)</f>
        <v/>
      </c>
      <c r="K40" s="13" t="str">
        <f>IF([1]火曜日!U12=0,"",[1]火曜日!U12)</f>
        <v/>
      </c>
      <c r="L40" s="13" t="str">
        <f>IF([1]火曜日!V12=0,"",[1]火曜日!V12)</f>
        <v/>
      </c>
    </row>
    <row r="41" spans="1:12">
      <c r="A41" s="11" t="str">
        <f>[1]水曜日!D12</f>
        <v>水</v>
      </c>
      <c r="B41" s="11">
        <f>[1]水曜日!F12</f>
        <v>550</v>
      </c>
      <c r="C41" s="12" t="str">
        <f>[1]水曜日!H12</f>
        <v>国産牛切落し焼肉用（ﾓﾓ）</v>
      </c>
      <c r="D41" s="13" t="str">
        <f>[1]水曜日!N12</f>
        <v>391277260820</v>
      </c>
      <c r="E41" s="13" t="str">
        <f>IF([1]水曜日!O12=0,"",[1]水曜日!O12)</f>
        <v>1706829742</v>
      </c>
      <c r="F41" s="13" t="str">
        <f>IF([1]水曜日!P12=0,"",[1]水曜日!P12)</f>
        <v/>
      </c>
      <c r="G41" s="13" t="str">
        <f>IF([1]水曜日!Q12=0,"",[1]水曜日!Q12)</f>
        <v/>
      </c>
      <c r="H41" s="13" t="str">
        <f>IF([1]水曜日!R12=0,"",[1]水曜日!R12)</f>
        <v/>
      </c>
      <c r="I41" s="13" t="str">
        <f>IF([1]水曜日!S12=0,"",[1]水曜日!S12)</f>
        <v/>
      </c>
      <c r="J41" s="13" t="str">
        <f>IF([1]水曜日!T12=0,"",[1]水曜日!T12)</f>
        <v/>
      </c>
      <c r="K41" s="13" t="str">
        <f>IF([1]水曜日!U12=0,"",[1]水曜日!U12)</f>
        <v/>
      </c>
      <c r="L41" s="13" t="str">
        <f>IF([1]水曜日!V12=0,"",[1]水曜日!V12)</f>
        <v/>
      </c>
    </row>
    <row r="42" spans="1:12">
      <c r="A42" s="11" t="str">
        <f>[1]木曜日!D12</f>
        <v>木</v>
      </c>
      <c r="B42" s="11">
        <f>[1]木曜日!F12</f>
        <v>550</v>
      </c>
      <c r="C42" s="12" t="str">
        <f>[1]木曜日!H12</f>
        <v>国産牛切落し焼肉用（ﾓﾓ）</v>
      </c>
      <c r="D42" s="13" t="str">
        <f>[1]木曜日!N12</f>
        <v>391277260820</v>
      </c>
      <c r="E42" s="13" t="str">
        <f>IF([1]木曜日!O12=0,"",[1]木曜日!O12)</f>
        <v>1706829742</v>
      </c>
      <c r="F42" s="13" t="str">
        <f>IF([1]木曜日!P12=0,"",[1]木曜日!P12)</f>
        <v/>
      </c>
      <c r="G42" s="13" t="str">
        <f>IF([1]木曜日!Q12=0,"",[1]木曜日!Q12)</f>
        <v/>
      </c>
      <c r="H42" s="13" t="str">
        <f>IF([1]木曜日!R12=0,"",[1]木曜日!R12)</f>
        <v/>
      </c>
      <c r="I42" s="13" t="str">
        <f>IF([1]木曜日!S12=0,"",[1]木曜日!S12)</f>
        <v/>
      </c>
      <c r="J42" s="13" t="str">
        <f>IF([1]木曜日!T12=0,"",[1]木曜日!T12)</f>
        <v/>
      </c>
      <c r="K42" s="13" t="str">
        <f>IF([1]木曜日!U12=0,"",[1]木曜日!U12)</f>
        <v/>
      </c>
      <c r="L42" s="13" t="str">
        <f>IF([1]木曜日!V12=0,"",[1]木曜日!V12)</f>
        <v/>
      </c>
    </row>
    <row r="43" spans="1:12">
      <c r="A43" s="11" t="str">
        <f>[1]金曜日!D12</f>
        <v>金</v>
      </c>
      <c r="B43" s="11">
        <f>[1]金曜日!F12</f>
        <v>550</v>
      </c>
      <c r="C43" s="12" t="str">
        <f>[1]金曜日!H12</f>
        <v>国産牛切落し焼肉用（ﾓﾓ）</v>
      </c>
      <c r="D43" s="13" t="str">
        <f>[1]金曜日!N12</f>
        <v>391277260820</v>
      </c>
      <c r="E43" s="13" t="str">
        <f>IF([1]金曜日!O12=0,"",[1]金曜日!O12)</f>
        <v>1706829742</v>
      </c>
      <c r="F43" s="13" t="str">
        <f>IF([1]金曜日!P12=0,"",[1]金曜日!P12)</f>
        <v/>
      </c>
      <c r="G43" s="13" t="str">
        <f>IF([1]金曜日!Q12=0,"",[1]金曜日!Q12)</f>
        <v/>
      </c>
      <c r="H43" s="13" t="str">
        <f>IF([1]金曜日!R12=0,"",[1]金曜日!R12)</f>
        <v/>
      </c>
      <c r="I43" s="13" t="str">
        <f>IF([1]金曜日!S12=0,"",[1]金曜日!S12)</f>
        <v/>
      </c>
      <c r="J43" s="13" t="str">
        <f>IF([1]金曜日!T12=0,"",[1]金曜日!T12)</f>
        <v/>
      </c>
      <c r="K43" s="13" t="str">
        <f>IF([1]金曜日!U12=0,"",[1]金曜日!U12)</f>
        <v/>
      </c>
      <c r="L43" s="13" t="str">
        <f>IF([1]金曜日!V12=0,"",[1]金曜日!V12)</f>
        <v/>
      </c>
    </row>
    <row r="44" spans="1:12">
      <c r="A44" s="11" t="str">
        <f>[1]月曜日!D10</f>
        <v>月</v>
      </c>
      <c r="B44" s="11">
        <f>[1]月曜日!F10</f>
        <v>551</v>
      </c>
      <c r="C44" s="12" t="str">
        <f>[1]月曜日!H10</f>
        <v>指定牛切落し（ﾊﾞﾗ）</v>
      </c>
      <c r="D44" s="13" t="str">
        <f>[1]月曜日!N10</f>
        <v>307422260823</v>
      </c>
      <c r="E44" s="13" t="str">
        <f>IF([1]月曜日!O10=0,"",[1]月曜日!O10)</f>
        <v>1682124336</v>
      </c>
      <c r="F44" s="13" t="str">
        <f>IF([1]月曜日!P10=0,"",[1]月曜日!P10)</f>
        <v/>
      </c>
      <c r="G44" s="13" t="str">
        <f>IF([1]月曜日!Q10=0,"",[1]月曜日!Q10)</f>
        <v/>
      </c>
      <c r="H44" s="13" t="str">
        <f>IF([1]月曜日!R10=0,"",[1]月曜日!R10)</f>
        <v/>
      </c>
      <c r="I44" s="13" t="str">
        <f>IF([1]月曜日!S10=0,"",[1]月曜日!S10)</f>
        <v/>
      </c>
      <c r="J44" s="13" t="str">
        <f>IF([1]月曜日!T10=0,"",[1]月曜日!T10)</f>
        <v/>
      </c>
      <c r="K44" s="13" t="str">
        <f>IF([1]月曜日!U10=0,"",[1]月曜日!U10)</f>
        <v/>
      </c>
      <c r="L44" s="13" t="str">
        <f>IF([1]月曜日!V10=0,"",[1]月曜日!V10)</f>
        <v/>
      </c>
    </row>
    <row r="45" spans="1:12">
      <c r="A45" s="11" t="str">
        <f>[1]火曜日!D10</f>
        <v>火</v>
      </c>
      <c r="B45" s="11">
        <f>[1]火曜日!F10</f>
        <v>551</v>
      </c>
      <c r="C45" s="12" t="str">
        <f>[1]火曜日!H10</f>
        <v>指定牛切落し（ﾊﾞﾗ）</v>
      </c>
      <c r="D45" s="13" t="str">
        <f>[1]火曜日!N10</f>
        <v>307422260824</v>
      </c>
      <c r="E45" s="13" t="str">
        <f>IF([1]火曜日!O10=0,"",[1]火曜日!O10)</f>
        <v>1682124336</v>
      </c>
      <c r="F45" s="13" t="str">
        <f>IF([1]火曜日!P10=0,"",[1]火曜日!P10)</f>
        <v/>
      </c>
      <c r="G45" s="13" t="str">
        <f>IF([1]火曜日!Q10=0,"",[1]火曜日!Q10)</f>
        <v/>
      </c>
      <c r="H45" s="13" t="str">
        <f>IF([1]火曜日!R10=0,"",[1]火曜日!R10)</f>
        <v/>
      </c>
      <c r="I45" s="13" t="str">
        <f>IF([1]火曜日!S10=0,"",[1]火曜日!S10)</f>
        <v/>
      </c>
      <c r="J45" s="13" t="str">
        <f>IF([1]火曜日!T10=0,"",[1]火曜日!T10)</f>
        <v/>
      </c>
      <c r="K45" s="13" t="str">
        <f>IF([1]火曜日!U10=0,"",[1]火曜日!U10)</f>
        <v/>
      </c>
      <c r="L45" s="13" t="str">
        <f>IF([1]火曜日!V10=0,"",[1]火曜日!V10)</f>
        <v/>
      </c>
    </row>
    <row r="46" spans="1:12">
      <c r="A46" s="11" t="str">
        <f>[1]水曜日!D10</f>
        <v>水</v>
      </c>
      <c r="B46" s="11">
        <f>[1]水曜日!F10</f>
        <v>551</v>
      </c>
      <c r="C46" s="12" t="str">
        <f>[1]水曜日!H10</f>
        <v>指定牛切落し（ﾊﾞﾗ）</v>
      </c>
      <c r="D46" s="13" t="str">
        <f>[1]水曜日!N10</f>
        <v>307422260825</v>
      </c>
      <c r="E46" s="13" t="str">
        <f>IF([1]水曜日!O10=0,"",[1]水曜日!O10)</f>
        <v>1682124336</v>
      </c>
      <c r="F46" s="13" t="str">
        <f>IF([1]水曜日!P10=0,"",[1]水曜日!P10)</f>
        <v/>
      </c>
      <c r="G46" s="13" t="str">
        <f>IF([1]水曜日!Q10=0,"",[1]水曜日!Q10)</f>
        <v/>
      </c>
      <c r="H46" s="13" t="str">
        <f>IF([1]水曜日!R10=0,"",[1]水曜日!R10)</f>
        <v/>
      </c>
      <c r="I46" s="13" t="str">
        <f>IF([1]水曜日!S10=0,"",[1]水曜日!S10)</f>
        <v/>
      </c>
      <c r="J46" s="13" t="str">
        <f>IF([1]水曜日!T10=0,"",[1]水曜日!T10)</f>
        <v/>
      </c>
      <c r="K46" s="13" t="str">
        <f>IF([1]水曜日!U10=0,"",[1]水曜日!U10)</f>
        <v/>
      </c>
      <c r="L46" s="13" t="str">
        <f>IF([1]水曜日!V10=0,"",[1]水曜日!V10)</f>
        <v/>
      </c>
    </row>
    <row r="47" spans="1:12">
      <c r="A47" s="11" t="str">
        <f>[1]木曜日!D10</f>
        <v>木</v>
      </c>
      <c r="B47" s="11">
        <f>[1]木曜日!F10</f>
        <v>551</v>
      </c>
      <c r="C47" s="12" t="str">
        <f>[1]木曜日!H10</f>
        <v>指定牛切落し（ﾊﾞﾗ）</v>
      </c>
      <c r="D47" s="13" t="str">
        <f>[1]木曜日!N10</f>
        <v>307422260826</v>
      </c>
      <c r="E47" s="13" t="str">
        <f>IF([1]木曜日!O10=0,"",[1]木曜日!O10)</f>
        <v>1682124336</v>
      </c>
      <c r="F47" s="13" t="str">
        <f>IF([1]木曜日!P10=0,"",[1]木曜日!P10)</f>
        <v/>
      </c>
      <c r="G47" s="13" t="str">
        <f>IF([1]木曜日!Q10=0,"",[1]木曜日!Q10)</f>
        <v/>
      </c>
      <c r="H47" s="13" t="str">
        <f>IF([1]木曜日!R10=0,"",[1]木曜日!R10)</f>
        <v/>
      </c>
      <c r="I47" s="13" t="str">
        <f>IF([1]木曜日!S10=0,"",[1]木曜日!S10)</f>
        <v/>
      </c>
      <c r="J47" s="13" t="str">
        <f>IF([1]木曜日!T10=0,"",[1]木曜日!T10)</f>
        <v/>
      </c>
      <c r="K47" s="13" t="str">
        <f>IF([1]木曜日!U10=0,"",[1]木曜日!U10)</f>
        <v/>
      </c>
      <c r="L47" s="13" t="str">
        <f>IF([1]木曜日!V10=0,"",[1]木曜日!V10)</f>
        <v/>
      </c>
    </row>
    <row r="48" spans="1:12">
      <c r="A48" s="11" t="str">
        <f>[1]金曜日!D10</f>
        <v>金</v>
      </c>
      <c r="B48" s="11">
        <f>[1]金曜日!F10</f>
        <v>551</v>
      </c>
      <c r="C48" s="12" t="str">
        <f>[1]金曜日!H10</f>
        <v>指定牛切落し（ﾊﾞﾗ）</v>
      </c>
      <c r="D48" s="13" t="str">
        <f>[1]金曜日!N10</f>
        <v>307422260827</v>
      </c>
      <c r="E48" s="13" t="str">
        <f>IF([1]金曜日!O10=0,"",[1]金曜日!O10)</f>
        <v>1682124336</v>
      </c>
      <c r="F48" s="13" t="str">
        <f>IF([1]金曜日!P10=0,"",[1]金曜日!P10)</f>
        <v/>
      </c>
      <c r="G48" s="13" t="str">
        <f>IF([1]金曜日!Q10=0,"",[1]金曜日!Q10)</f>
        <v/>
      </c>
      <c r="H48" s="13" t="str">
        <f>IF([1]金曜日!R10=0,"",[1]金曜日!R10)</f>
        <v/>
      </c>
      <c r="I48" s="13" t="str">
        <f>IF([1]金曜日!S10=0,"",[1]金曜日!S10)</f>
        <v/>
      </c>
      <c r="J48" s="13" t="str">
        <f>IF([1]金曜日!T10=0,"",[1]金曜日!T10)</f>
        <v/>
      </c>
      <c r="K48" s="13" t="str">
        <f>IF([1]金曜日!U10=0,"",[1]金曜日!U10)</f>
        <v/>
      </c>
      <c r="L48" s="13" t="str">
        <f>IF([1]金曜日!V10=0,"",[1]金曜日!V10)</f>
        <v/>
      </c>
    </row>
    <row r="49" spans="1:12">
      <c r="A49" s="11" t="str">
        <f>[1]月曜日!D9</f>
        <v>月</v>
      </c>
      <c r="B49" s="11">
        <f>[1]月曜日!F9</f>
        <v>553</v>
      </c>
      <c r="C49" s="12" t="str">
        <f>[1]月曜日!H9</f>
        <v>国産牛切落し（ﾓﾓ）</v>
      </c>
      <c r="D49" s="13" t="str">
        <f>[1]月曜日!N9</f>
        <v>391970260823</v>
      </c>
      <c r="E49" s="13" t="str">
        <f>IF([1]月曜日!O9=0,"",[1]月曜日!O9)</f>
        <v>1423338954</v>
      </c>
      <c r="F49" s="13" t="str">
        <f>IF([1]月曜日!P9=0,"",[1]月曜日!P9)</f>
        <v/>
      </c>
      <c r="G49" s="13" t="str">
        <f>IF([1]月曜日!Q9=0,"",[1]月曜日!Q9)</f>
        <v/>
      </c>
      <c r="H49" s="13" t="str">
        <f>IF([1]月曜日!R9=0,"",[1]月曜日!R9)</f>
        <v/>
      </c>
      <c r="I49" s="13" t="str">
        <f>IF([1]月曜日!S9=0,"",[1]月曜日!S9)</f>
        <v/>
      </c>
      <c r="J49" s="13" t="str">
        <f>IF([1]月曜日!T9=0,"",[1]月曜日!T9)</f>
        <v/>
      </c>
      <c r="K49" s="13" t="str">
        <f>IF([1]月曜日!U9=0,"",[1]月曜日!U9)</f>
        <v/>
      </c>
      <c r="L49" s="13" t="str">
        <f>IF([1]月曜日!V9=0,"",[1]月曜日!V9)</f>
        <v/>
      </c>
    </row>
    <row r="50" spans="1:12">
      <c r="A50" s="11" t="str">
        <f>[1]火曜日!D9</f>
        <v>火</v>
      </c>
      <c r="B50" s="11">
        <f>[1]火曜日!F9</f>
        <v>553</v>
      </c>
      <c r="C50" s="12" t="str">
        <f>[1]火曜日!H9</f>
        <v>国産牛切落し（ﾓﾓ）</v>
      </c>
      <c r="D50" s="13" t="str">
        <f>[1]火曜日!N9</f>
        <v>391970260824</v>
      </c>
      <c r="E50" s="13" t="str">
        <f>IF([1]火曜日!O9=0,"",[1]火曜日!O9)</f>
        <v>1423338954</v>
      </c>
      <c r="F50" s="13" t="str">
        <f>IF([1]火曜日!P9=0,"",[1]火曜日!P9)</f>
        <v/>
      </c>
      <c r="G50" s="13" t="str">
        <f>IF([1]火曜日!Q9=0,"",[1]火曜日!Q9)</f>
        <v/>
      </c>
      <c r="H50" s="13" t="str">
        <f>IF([1]火曜日!R9=0,"",[1]火曜日!R9)</f>
        <v/>
      </c>
      <c r="I50" s="13" t="str">
        <f>IF([1]火曜日!S9=0,"",[1]火曜日!S9)</f>
        <v/>
      </c>
      <c r="J50" s="13" t="str">
        <f>IF([1]火曜日!T9=0,"",[1]火曜日!T9)</f>
        <v/>
      </c>
      <c r="K50" s="13" t="str">
        <f>IF([1]火曜日!U9=0,"",[1]火曜日!U9)</f>
        <v/>
      </c>
      <c r="L50" s="13" t="str">
        <f>IF([1]火曜日!V9=0,"",[1]火曜日!V9)</f>
        <v/>
      </c>
    </row>
    <row r="51" spans="1:12">
      <c r="A51" s="11" t="str">
        <f>[1]水曜日!D9</f>
        <v>水</v>
      </c>
      <c r="B51" s="11">
        <f>[1]水曜日!F9</f>
        <v>553</v>
      </c>
      <c r="C51" s="12" t="str">
        <f>[1]水曜日!H9</f>
        <v>国産牛切落し（ﾓﾓ）</v>
      </c>
      <c r="D51" s="13" t="str">
        <f>[1]水曜日!N9</f>
        <v>391970260825</v>
      </c>
      <c r="E51" s="13" t="str">
        <f>IF([1]水曜日!O9=0,"",[1]水曜日!O9)</f>
        <v>1423338954</v>
      </c>
      <c r="F51" s="13" t="str">
        <f>IF([1]水曜日!P9=0,"",[1]水曜日!P9)</f>
        <v>1455923654</v>
      </c>
      <c r="G51" s="13" t="str">
        <f>IF([1]水曜日!Q9=0,"",[1]水曜日!Q9)</f>
        <v/>
      </c>
      <c r="H51" s="13" t="str">
        <f>IF([1]水曜日!R9=0,"",[1]水曜日!R9)</f>
        <v/>
      </c>
      <c r="I51" s="13" t="str">
        <f>IF([1]水曜日!S9=0,"",[1]水曜日!S9)</f>
        <v/>
      </c>
      <c r="J51" s="13" t="str">
        <f>IF([1]水曜日!T9=0,"",[1]水曜日!T9)</f>
        <v/>
      </c>
      <c r="K51" s="13" t="str">
        <f>IF([1]水曜日!U9=0,"",[1]水曜日!U9)</f>
        <v/>
      </c>
      <c r="L51" s="13" t="str">
        <f>IF([1]水曜日!V9=0,"",[1]水曜日!V9)</f>
        <v/>
      </c>
    </row>
    <row r="52" spans="1:12">
      <c r="A52" s="11" t="str">
        <f>[1]木曜日!D9</f>
        <v>木</v>
      </c>
      <c r="B52" s="11">
        <f>[1]木曜日!F9</f>
        <v>553</v>
      </c>
      <c r="C52" s="12" t="str">
        <f>[1]木曜日!H9</f>
        <v>国産牛切落し（ﾓﾓ）</v>
      </c>
      <c r="D52" s="13" t="str">
        <f>[1]木曜日!N9</f>
        <v>391970260826</v>
      </c>
      <c r="E52" s="13" t="str">
        <f>IF([1]木曜日!O9=0,"",[1]木曜日!O9)</f>
        <v>1455923654</v>
      </c>
      <c r="F52" s="13" t="str">
        <f>IF([1]木曜日!P9=0,"",[1]木曜日!P9)</f>
        <v/>
      </c>
      <c r="G52" s="13" t="str">
        <f>IF([1]木曜日!Q9=0,"",[1]木曜日!Q9)</f>
        <v/>
      </c>
      <c r="H52" s="13" t="str">
        <f>IF([1]木曜日!R9=0,"",[1]木曜日!R9)</f>
        <v/>
      </c>
      <c r="I52" s="13" t="str">
        <f>IF([1]木曜日!S9=0,"",[1]木曜日!S9)</f>
        <v/>
      </c>
      <c r="J52" s="13" t="str">
        <f>IF([1]木曜日!T9=0,"",[1]木曜日!T9)</f>
        <v/>
      </c>
      <c r="K52" s="13" t="str">
        <f>IF([1]木曜日!U9=0,"",[1]木曜日!U9)</f>
        <v/>
      </c>
      <c r="L52" s="13" t="str">
        <f>IF([1]木曜日!V9=0,"",[1]木曜日!V9)</f>
        <v/>
      </c>
    </row>
    <row r="53" spans="1:12">
      <c r="A53" s="11" t="str">
        <f>[1]金曜日!D9</f>
        <v>金</v>
      </c>
      <c r="B53" s="11">
        <f>[1]金曜日!F9</f>
        <v>553</v>
      </c>
      <c r="C53" s="12" t="str">
        <f>[1]金曜日!H9</f>
        <v>国産牛切落し（ﾓﾓ）</v>
      </c>
      <c r="D53" s="13" t="str">
        <f>[1]金曜日!N9</f>
        <v>391970260827</v>
      </c>
      <c r="E53" s="13" t="str">
        <f>IF([1]金曜日!O9=0,"",[1]金曜日!O9)</f>
        <v>1455923654</v>
      </c>
      <c r="F53" s="13" t="str">
        <f>IF([1]金曜日!P9=0,"",[1]金曜日!P9)</f>
        <v>1682124336</v>
      </c>
      <c r="G53" s="13" t="str">
        <f>IF([1]金曜日!Q9=0,"",[1]金曜日!Q9)</f>
        <v/>
      </c>
      <c r="H53" s="13" t="str">
        <f>IF([1]金曜日!R9=0,"",[1]金曜日!R9)</f>
        <v/>
      </c>
      <c r="I53" s="13" t="str">
        <f>IF([1]金曜日!S9=0,"",[1]金曜日!S9)</f>
        <v/>
      </c>
      <c r="J53" s="13" t="str">
        <f>IF([1]金曜日!T9=0,"",[1]金曜日!T9)</f>
        <v/>
      </c>
      <c r="K53" s="13" t="str">
        <f>IF([1]金曜日!U9=0,"",[1]金曜日!U9)</f>
        <v/>
      </c>
      <c r="L53" s="13" t="str">
        <f>IF([1]金曜日!V9=0,"",[1]金曜日!V9)</f>
        <v/>
      </c>
    </row>
    <row r="54" spans="1:12">
      <c r="A54" s="11" t="str">
        <f>[1]月曜日!D11</f>
        <v>月</v>
      </c>
      <c r="B54" s="11">
        <f>[1]月曜日!F11</f>
        <v>130036</v>
      </c>
      <c r="C54" s="12" t="str">
        <f>[1]月曜日!H11</f>
        <v>国産牛ステーキ用（ﾓﾓ）</v>
      </c>
      <c r="D54" s="13" t="str">
        <f>[1]月曜日!N11</f>
        <v>308446260819</v>
      </c>
      <c r="E54" s="13" t="str">
        <f>IF([1]月曜日!O11=0,"",[1]月曜日!O11)</f>
        <v>1559417448</v>
      </c>
      <c r="F54" s="13" t="str">
        <f>IF([1]月曜日!P11=0,"",[1]月曜日!P11)</f>
        <v/>
      </c>
      <c r="G54" s="13" t="str">
        <f>IF([1]月曜日!Q11=0,"",[1]月曜日!Q11)</f>
        <v/>
      </c>
      <c r="H54" s="13" t="str">
        <f>IF([1]月曜日!R11=0,"",[1]月曜日!R11)</f>
        <v/>
      </c>
      <c r="I54" s="13" t="str">
        <f>IF([1]月曜日!S11=0,"",[1]月曜日!S11)</f>
        <v/>
      </c>
      <c r="J54" s="13" t="str">
        <f>IF([1]月曜日!T11=0,"",[1]月曜日!T11)</f>
        <v/>
      </c>
      <c r="K54" s="13" t="str">
        <f>IF([1]月曜日!U11=0,"",[1]月曜日!U11)</f>
        <v/>
      </c>
      <c r="L54" s="13" t="str">
        <f>IF([1]月曜日!V11=0,"",[1]月曜日!V11)</f>
        <v/>
      </c>
    </row>
    <row r="55" spans="1:12">
      <c r="A55" s="11" t="str">
        <f>[1]火曜日!D11</f>
        <v>火</v>
      </c>
      <c r="B55" s="11">
        <f>[1]火曜日!F11</f>
        <v>130036</v>
      </c>
      <c r="C55" s="12" t="str">
        <f>[1]火曜日!H11</f>
        <v>国産牛ステーキ用（ﾓﾓ）</v>
      </c>
      <c r="D55" s="13" t="str">
        <f>[1]火曜日!N11</f>
        <v>308446260820</v>
      </c>
      <c r="E55" s="13" t="str">
        <f>IF([1]火曜日!O11=0,"",[1]火曜日!O11)</f>
        <v>1559417448</v>
      </c>
      <c r="F55" s="13" t="str">
        <f>IF([1]火曜日!P11=0,"",[1]火曜日!P11)</f>
        <v/>
      </c>
      <c r="G55" s="13" t="str">
        <f>IF([1]火曜日!Q11=0,"",[1]火曜日!Q11)</f>
        <v/>
      </c>
      <c r="H55" s="13" t="str">
        <f>IF([1]火曜日!R11=0,"",[1]火曜日!R11)</f>
        <v/>
      </c>
      <c r="I55" s="13" t="str">
        <f>IF([1]火曜日!S11=0,"",[1]火曜日!S11)</f>
        <v/>
      </c>
      <c r="J55" s="13" t="str">
        <f>IF([1]火曜日!T11=0,"",[1]火曜日!T11)</f>
        <v/>
      </c>
      <c r="K55" s="13" t="str">
        <f>IF([1]火曜日!U11=0,"",[1]火曜日!U11)</f>
        <v/>
      </c>
      <c r="L55" s="13" t="str">
        <f>IF([1]火曜日!V11=0,"",[1]火曜日!V11)</f>
        <v/>
      </c>
    </row>
    <row r="56" spans="1:12">
      <c r="A56" s="11" t="str">
        <f>[1]水曜日!D11</f>
        <v>水</v>
      </c>
      <c r="B56" s="11">
        <f>[1]水曜日!F11</f>
        <v>130036</v>
      </c>
      <c r="C56" s="12" t="str">
        <f>[1]水曜日!H11</f>
        <v>国産牛ステーキ用（ﾓﾓ）</v>
      </c>
      <c r="D56" s="13" t="str">
        <f>[1]水曜日!N11</f>
        <v>308446260822</v>
      </c>
      <c r="E56" s="13" t="str">
        <f>IF([1]水曜日!O11=0,"",[1]水曜日!O11)</f>
        <v>1495021600</v>
      </c>
      <c r="F56" s="13" t="str">
        <f>IF([1]水曜日!P11=0,"",[1]水曜日!P11)</f>
        <v/>
      </c>
      <c r="G56" s="13" t="str">
        <f>IF([1]水曜日!Q11=0,"",[1]水曜日!Q11)</f>
        <v/>
      </c>
      <c r="H56" s="13" t="str">
        <f>IF([1]水曜日!R11=0,"",[1]水曜日!R11)</f>
        <v/>
      </c>
      <c r="I56" s="13" t="str">
        <f>IF([1]水曜日!S11=0,"",[1]水曜日!S11)</f>
        <v/>
      </c>
      <c r="J56" s="13" t="str">
        <f>IF([1]水曜日!T11=0,"",[1]水曜日!T11)</f>
        <v/>
      </c>
      <c r="K56" s="13" t="str">
        <f>IF([1]水曜日!U11=0,"",[1]水曜日!U11)</f>
        <v/>
      </c>
      <c r="L56" s="13" t="str">
        <f>IF([1]水曜日!V11=0,"",[1]水曜日!V11)</f>
        <v/>
      </c>
    </row>
    <row r="57" spans="1:12">
      <c r="A57" s="11" t="str">
        <f>[1]金曜日!D11</f>
        <v>金</v>
      </c>
      <c r="B57" s="11">
        <f>[1]金曜日!F11</f>
        <v>130036</v>
      </c>
      <c r="C57" s="12" t="str">
        <f>[1]金曜日!H11</f>
        <v>国産牛ステーキ用（ﾓﾓ）</v>
      </c>
      <c r="D57" s="13" t="str">
        <f>[1]金曜日!N11</f>
        <v>308446260823</v>
      </c>
      <c r="E57" s="13" t="str">
        <f>IF([1]金曜日!O11=0,"",[1]金曜日!O11)</f>
        <v>1495021600</v>
      </c>
      <c r="F57" s="13" t="str">
        <f>IF([1]金曜日!P11=0,"",[1]金曜日!P11)</f>
        <v/>
      </c>
      <c r="G57" s="13" t="str">
        <f>IF([1]金曜日!Q11=0,"",[1]金曜日!Q11)</f>
        <v/>
      </c>
      <c r="H57" s="13" t="str">
        <f>IF([1]金曜日!R11=0,"",[1]金曜日!R11)</f>
        <v/>
      </c>
      <c r="I57" s="13" t="str">
        <f>IF([1]金曜日!S11=0,"",[1]金曜日!S11)</f>
        <v/>
      </c>
      <c r="J57" s="13" t="str">
        <f>IF([1]金曜日!T11=0,"",[1]金曜日!T11)</f>
        <v/>
      </c>
      <c r="K57" s="13" t="str">
        <f>IF([1]金曜日!U11=0,"",[1]金曜日!U11)</f>
        <v/>
      </c>
      <c r="L57" s="13" t="str">
        <f>IF([1]金曜日!V11=0,"",[1]金曜日!V11)</f>
        <v/>
      </c>
    </row>
  </sheetData>
  <autoFilter ref="A2:L57" xr:uid="{00000000-0009-0000-0000-000008000000}"/>
  <phoneticPr fontId="2"/>
  <pageMargins left="0.34" right="0.46" top="1" bottom="1" header="0.51200000000000001" footer="0.51200000000000001"/>
  <pageSetup paperSize="9" scale="55" orientation="landscape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2026-08-26T06:58:55Z</dcterms:created>
  <dcterms:modified xsi:type="dcterms:W3CDTF">2026-08-26T06:59:08Z</dcterms:modified>
</cp:coreProperties>
</file>